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irei.abe\AppData\Local\Box\Box Edit\Documents\YCTDzkLBQ0urG3J5oqkYmw==\"/>
    </mc:Choice>
  </mc:AlternateContent>
  <xr:revisionPtr revIDLastSave="0" documentId="13_ncr:1_{44583AE8-1C8F-42B1-97F9-AA0FB2F02FFC}" xr6:coauthVersionLast="47" xr6:coauthVersionMax="47" xr10:uidLastSave="{00000000-0000-0000-0000-000000000000}"/>
  <bookViews>
    <workbookView xWindow="-110" yWindow="-110" windowWidth="38620" windowHeight="2110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8" l="1"/>
  <c r="S5" i="8"/>
  <c r="P112" i="8"/>
  <c r="P111" i="8"/>
  <c r="P110" i="8"/>
  <c r="P108" i="8"/>
  <c r="P107" i="8"/>
  <c r="P106" i="8"/>
  <c r="P79" i="8"/>
  <c r="P78" i="8"/>
  <c r="P77" i="8"/>
  <c r="P75" i="8"/>
  <c r="P74" i="8"/>
  <c r="P73" i="8"/>
  <c r="P63" i="8"/>
  <c r="P62" i="8"/>
  <c r="P61" i="8"/>
  <c r="P59" i="8"/>
  <c r="P58" i="8"/>
  <c r="P57" i="8"/>
  <c r="P47" i="8"/>
  <c r="P46" i="8"/>
  <c r="P45" i="8"/>
  <c r="P43" i="8"/>
  <c r="P42" i="8"/>
  <c r="P41" i="8"/>
  <c r="P39" i="8"/>
  <c r="P38" i="8"/>
  <c r="P37" i="8"/>
  <c r="P35" i="8"/>
  <c r="P34" i="8"/>
  <c r="P33" i="8"/>
  <c r="P31" i="8"/>
  <c r="P30" i="8"/>
  <c r="P29" i="8"/>
  <c r="P27" i="8"/>
  <c r="P26" i="8"/>
  <c r="P25" i="8"/>
  <c r="P23" i="8"/>
  <c r="P22" i="8"/>
  <c r="P21" i="8"/>
  <c r="P15" i="8"/>
  <c r="P14" i="8"/>
  <c r="P13" i="8"/>
  <c r="P11" i="8"/>
  <c r="P10" i="8"/>
  <c r="P9" i="8"/>
  <c r="P7" i="8"/>
  <c r="P6" i="8"/>
  <c r="P5" i="8"/>
  <c r="L112" i="8"/>
  <c r="L111" i="8"/>
  <c r="L110" i="8"/>
  <c r="L108" i="8"/>
  <c r="L107" i="8"/>
  <c r="L106" i="8"/>
  <c r="L79" i="8"/>
  <c r="L78" i="8"/>
  <c r="L77" i="8"/>
  <c r="L75" i="8"/>
  <c r="L74" i="8"/>
  <c r="L73" i="8"/>
  <c r="L63" i="8"/>
  <c r="L62" i="8"/>
  <c r="L61" i="8"/>
  <c r="L59" i="8"/>
  <c r="L58" i="8"/>
  <c r="L57" i="8"/>
  <c r="L47" i="8"/>
  <c r="L46" i="8"/>
  <c r="L45" i="8"/>
  <c r="L43" i="8"/>
  <c r="L42" i="8"/>
  <c r="L41" i="8"/>
  <c r="L39" i="8"/>
  <c r="L38" i="8"/>
  <c r="L37" i="8"/>
  <c r="L35" i="8"/>
  <c r="L34" i="8"/>
  <c r="L33" i="8"/>
  <c r="L31" i="8"/>
  <c r="L30" i="8"/>
  <c r="L29" i="8"/>
  <c r="L27" i="8"/>
  <c r="L26" i="8"/>
  <c r="L25" i="8"/>
  <c r="L23" i="8"/>
  <c r="L22" i="8"/>
  <c r="L21" i="8"/>
  <c r="L15" i="8"/>
  <c r="L14" i="8"/>
  <c r="L13" i="8"/>
  <c r="L11" i="8"/>
  <c r="L10" i="8"/>
  <c r="L9" i="8"/>
  <c r="H7" i="8"/>
  <c r="L7" i="8"/>
  <c r="L6" i="8"/>
  <c r="L5" i="8"/>
  <c r="H112" i="8"/>
  <c r="H111" i="8"/>
  <c r="H110" i="8"/>
  <c r="H108" i="8"/>
  <c r="H107" i="8"/>
  <c r="H106" i="8"/>
  <c r="H79" i="8"/>
  <c r="H78" i="8"/>
  <c r="H77" i="8"/>
  <c r="H75" i="8"/>
  <c r="H74" i="8"/>
  <c r="H73" i="8"/>
  <c r="H63" i="8"/>
  <c r="H62" i="8"/>
  <c r="H61" i="8"/>
  <c r="H59" i="8"/>
  <c r="H58" i="8"/>
  <c r="H57" i="8"/>
  <c r="H47" i="8"/>
  <c r="H46" i="8"/>
  <c r="H45" i="8"/>
  <c r="H43" i="8"/>
  <c r="H42" i="8"/>
  <c r="H41" i="8"/>
  <c r="H39" i="8"/>
  <c r="H38" i="8"/>
  <c r="H37" i="8"/>
  <c r="H35" i="8"/>
  <c r="H34" i="8"/>
  <c r="H33" i="8"/>
  <c r="H31" i="8"/>
  <c r="H30" i="8"/>
  <c r="H29" i="8"/>
  <c r="H27" i="8"/>
  <c r="H26" i="8"/>
  <c r="H25" i="8"/>
  <c r="H23" i="8"/>
  <c r="H22" i="8"/>
  <c r="H21" i="8"/>
  <c r="H15" i="8"/>
  <c r="H14" i="8"/>
  <c r="H13" i="8"/>
  <c r="H11" i="8"/>
  <c r="H10" i="8"/>
  <c r="H9" i="8"/>
  <c r="H6" i="8"/>
  <c r="H5" i="8"/>
  <c r="T18" i="7"/>
  <c r="S18" i="7"/>
  <c r="P126" i="7"/>
  <c r="P125" i="7"/>
  <c r="P124" i="7"/>
  <c r="P123" i="7"/>
  <c r="P121" i="7"/>
  <c r="P120" i="7"/>
  <c r="P119" i="7"/>
  <c r="P92" i="7"/>
  <c r="P91" i="7"/>
  <c r="P90" i="7"/>
  <c r="P88" i="7"/>
  <c r="P87" i="7"/>
  <c r="P86" i="7"/>
  <c r="P76" i="7"/>
  <c r="P75" i="7"/>
  <c r="P74" i="7"/>
  <c r="P72" i="7"/>
  <c r="P71" i="7"/>
  <c r="P70" i="7"/>
  <c r="P60" i="7"/>
  <c r="P59" i="7"/>
  <c r="P58" i="7"/>
  <c r="P56" i="7"/>
  <c r="P55" i="7"/>
  <c r="P54" i="7"/>
  <c r="P52" i="7"/>
  <c r="P51" i="7"/>
  <c r="P50" i="7"/>
  <c r="P48" i="7"/>
  <c r="P47" i="7"/>
  <c r="P46" i="7"/>
  <c r="P44" i="7"/>
  <c r="P43" i="7"/>
  <c r="P42" i="7"/>
  <c r="P40" i="7"/>
  <c r="P39" i="7"/>
  <c r="P38" i="7"/>
  <c r="P36" i="7"/>
  <c r="P35" i="7"/>
  <c r="P34" i="7"/>
  <c r="P28" i="7"/>
  <c r="P27" i="7"/>
  <c r="P26" i="7"/>
  <c r="P24" i="7"/>
  <c r="P23" i="7"/>
  <c r="P22" i="7"/>
  <c r="P20" i="7"/>
  <c r="P19" i="7"/>
  <c r="P18" i="7"/>
  <c r="L125" i="7"/>
  <c r="L124" i="7"/>
  <c r="L123" i="7"/>
  <c r="L119" i="7"/>
  <c r="L121" i="7"/>
  <c r="L120" i="7"/>
  <c r="L92" i="7"/>
  <c r="L91" i="7"/>
  <c r="L90" i="7"/>
  <c r="L88" i="7"/>
  <c r="L87" i="7"/>
  <c r="L86" i="7"/>
  <c r="L76" i="7"/>
  <c r="L75" i="7"/>
  <c r="L74" i="7"/>
  <c r="L72" i="7"/>
  <c r="L71" i="7"/>
  <c r="L70" i="7"/>
  <c r="L60" i="7"/>
  <c r="L59" i="7"/>
  <c r="L58" i="7"/>
  <c r="L56" i="7"/>
  <c r="L55" i="7"/>
  <c r="L54" i="7"/>
  <c r="L52" i="7"/>
  <c r="L51" i="7"/>
  <c r="L50" i="7"/>
  <c r="L48" i="7"/>
  <c r="L47" i="7"/>
  <c r="L46" i="7"/>
  <c r="L44" i="7"/>
  <c r="L43" i="7"/>
  <c r="L42" i="7"/>
  <c r="L40" i="7"/>
  <c r="L39" i="7"/>
  <c r="L38" i="7"/>
  <c r="L36" i="7"/>
  <c r="L35" i="7"/>
  <c r="L34" i="7"/>
  <c r="L28" i="7"/>
  <c r="L27" i="7"/>
  <c r="L26" i="7"/>
  <c r="L24" i="7"/>
  <c r="L23" i="7"/>
  <c r="L22" i="7"/>
  <c r="L20" i="7"/>
  <c r="L19" i="7"/>
  <c r="L18" i="7"/>
  <c r="H123" i="7"/>
  <c r="H125" i="7"/>
  <c r="H124" i="7"/>
  <c r="H121" i="7"/>
  <c r="H120" i="7"/>
  <c r="H119" i="7"/>
  <c r="H95" i="7"/>
  <c r="H96" i="7"/>
  <c r="H92" i="7"/>
  <c r="H91" i="7"/>
  <c r="H90" i="7"/>
  <c r="H88" i="7"/>
  <c r="H87" i="7"/>
  <c r="H86" i="7"/>
  <c r="H76" i="7"/>
  <c r="H75" i="7"/>
  <c r="H74" i="7"/>
  <c r="H72" i="7"/>
  <c r="H71" i="7"/>
  <c r="H70" i="7"/>
  <c r="H60" i="7"/>
  <c r="H59" i="7"/>
  <c r="H58" i="7"/>
  <c r="H56" i="7"/>
  <c r="H55" i="7"/>
  <c r="H54" i="7"/>
  <c r="H52" i="7"/>
  <c r="H51" i="7"/>
  <c r="H50" i="7"/>
  <c r="H48" i="7"/>
  <c r="H47" i="7"/>
  <c r="H46" i="7"/>
  <c r="H44" i="7"/>
  <c r="H43" i="7"/>
  <c r="H42" i="7"/>
  <c r="H38" i="7"/>
  <c r="H40" i="7"/>
  <c r="H39" i="7"/>
  <c r="H36" i="7"/>
  <c r="H35" i="7"/>
  <c r="H34" i="7"/>
  <c r="H28" i="7"/>
  <c r="H27" i="7"/>
  <c r="H26" i="7"/>
  <c r="H24" i="7"/>
  <c r="H23" i="7"/>
  <c r="H22" i="7"/>
  <c r="H20" i="7"/>
  <c r="H19" i="7"/>
  <c r="H18" i="7"/>
  <c r="H21" i="7"/>
  <c r="T113" i="8"/>
  <c r="O113" i="8"/>
  <c r="P113" i="8" s="1"/>
  <c r="K113" i="8"/>
  <c r="G113" i="8"/>
  <c r="H113" i="8" s="1"/>
  <c r="T112" i="8"/>
  <c r="O112" i="8"/>
  <c r="K112" i="8"/>
  <c r="G112" i="8"/>
  <c r="T111" i="8"/>
  <c r="O111" i="8"/>
  <c r="K111" i="8"/>
  <c r="G111" i="8"/>
  <c r="T110" i="8"/>
  <c r="O110" i="8"/>
  <c r="K110" i="8"/>
  <c r="G110" i="8"/>
  <c r="Q109" i="8"/>
  <c r="N109" i="8"/>
  <c r="M109" i="8"/>
  <c r="J109" i="8"/>
  <c r="I109" i="8"/>
  <c r="F109" i="8"/>
  <c r="T108" i="8"/>
  <c r="O108" i="8"/>
  <c r="K108" i="8"/>
  <c r="G108" i="8"/>
  <c r="T107" i="8"/>
  <c r="O107" i="8"/>
  <c r="K107" i="8"/>
  <c r="G107" i="8"/>
  <c r="T106" i="8"/>
  <c r="O106" i="8"/>
  <c r="K106" i="8"/>
  <c r="G106" i="8"/>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F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G79" i="8"/>
  <c r="T78" i="8"/>
  <c r="O78" i="8"/>
  <c r="K78" i="8"/>
  <c r="G78" i="8"/>
  <c r="T77" i="8"/>
  <c r="O77" i="8"/>
  <c r="K77" i="8"/>
  <c r="G77" i="8"/>
  <c r="Q76" i="8"/>
  <c r="N76" i="8"/>
  <c r="M76" i="8"/>
  <c r="J76" i="8"/>
  <c r="I76" i="8"/>
  <c r="F76" i="8"/>
  <c r="T75" i="8"/>
  <c r="O75" i="8"/>
  <c r="K75" i="8"/>
  <c r="G75" i="8"/>
  <c r="R75" i="8" s="1"/>
  <c r="T74" i="8"/>
  <c r="O74" i="8"/>
  <c r="K74" i="8"/>
  <c r="G74" i="8"/>
  <c r="T73" i="8"/>
  <c r="O73" i="8"/>
  <c r="K73" i="8"/>
  <c r="G73" i="8"/>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T68" i="8" s="1"/>
  <c r="O65" i="8"/>
  <c r="P65" i="8" s="1"/>
  <c r="K65" i="8"/>
  <c r="L65" i="8" s="1"/>
  <c r="G65" i="8"/>
  <c r="Q64" i="8"/>
  <c r="N64" i="8"/>
  <c r="M64" i="8"/>
  <c r="J64" i="8"/>
  <c r="I64" i="8"/>
  <c r="F64" i="8"/>
  <c r="T63" i="8"/>
  <c r="O63" i="8"/>
  <c r="K63" i="8"/>
  <c r="G63" i="8"/>
  <c r="T62" i="8"/>
  <c r="O62" i="8"/>
  <c r="K62" i="8"/>
  <c r="G62" i="8"/>
  <c r="T61" i="8"/>
  <c r="O61" i="8"/>
  <c r="K61" i="8"/>
  <c r="G61" i="8"/>
  <c r="R61" i="8" s="1"/>
  <c r="Q60" i="8"/>
  <c r="N60" i="8"/>
  <c r="M60" i="8"/>
  <c r="J60" i="8"/>
  <c r="I60" i="8"/>
  <c r="F60" i="8"/>
  <c r="T59" i="8"/>
  <c r="O59" i="8"/>
  <c r="K59" i="8"/>
  <c r="G59" i="8"/>
  <c r="T58" i="8"/>
  <c r="O58" i="8"/>
  <c r="K58" i="8"/>
  <c r="G58" i="8"/>
  <c r="T57" i="8"/>
  <c r="O57" i="8"/>
  <c r="K57" i="8"/>
  <c r="G57" i="8"/>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K47" i="8"/>
  <c r="G47" i="8"/>
  <c r="T46" i="8"/>
  <c r="O46" i="8"/>
  <c r="K46" i="8"/>
  <c r="G46" i="8"/>
  <c r="T45" i="8"/>
  <c r="O45" i="8"/>
  <c r="K45" i="8"/>
  <c r="G45" i="8"/>
  <c r="Q44" i="8"/>
  <c r="N44" i="8"/>
  <c r="M44" i="8"/>
  <c r="J44" i="8"/>
  <c r="I44" i="8"/>
  <c r="F44" i="8"/>
  <c r="T43" i="8"/>
  <c r="O43" i="8"/>
  <c r="K43" i="8"/>
  <c r="G43" i="8"/>
  <c r="T42" i="8"/>
  <c r="O42" i="8"/>
  <c r="K42" i="8"/>
  <c r="G42" i="8"/>
  <c r="T41" i="8"/>
  <c r="O41" i="8"/>
  <c r="K41" i="8"/>
  <c r="G41" i="8"/>
  <c r="Q40" i="8"/>
  <c r="N40" i="8"/>
  <c r="M40" i="8"/>
  <c r="J40" i="8"/>
  <c r="I40" i="8"/>
  <c r="F40" i="8"/>
  <c r="T39" i="8"/>
  <c r="O39" i="8"/>
  <c r="K39" i="8"/>
  <c r="G39" i="8"/>
  <c r="T38" i="8"/>
  <c r="O38" i="8"/>
  <c r="K38" i="8"/>
  <c r="G38" i="8"/>
  <c r="T37" i="8"/>
  <c r="O37" i="8"/>
  <c r="K37" i="8"/>
  <c r="G37" i="8"/>
  <c r="Q36" i="8"/>
  <c r="N36" i="8"/>
  <c r="M36" i="8"/>
  <c r="J36" i="8"/>
  <c r="I36" i="8"/>
  <c r="F36" i="8"/>
  <c r="T35" i="8"/>
  <c r="O35" i="8"/>
  <c r="K35" i="8"/>
  <c r="G35" i="8"/>
  <c r="T34" i="8"/>
  <c r="O34" i="8"/>
  <c r="K34" i="8"/>
  <c r="G34" i="8"/>
  <c r="T33" i="8"/>
  <c r="O33" i="8"/>
  <c r="K33" i="8"/>
  <c r="G33" i="8"/>
  <c r="Q32" i="8"/>
  <c r="N32" i="8"/>
  <c r="M32" i="8"/>
  <c r="J32" i="8"/>
  <c r="I32" i="8"/>
  <c r="F32" i="8"/>
  <c r="T31" i="8"/>
  <c r="O31" i="8"/>
  <c r="K31" i="8"/>
  <c r="G31" i="8"/>
  <c r="T30" i="8"/>
  <c r="O30" i="8"/>
  <c r="K30" i="8"/>
  <c r="G30" i="8"/>
  <c r="T29" i="8"/>
  <c r="O29" i="8"/>
  <c r="K29" i="8"/>
  <c r="G29" i="8"/>
  <c r="Q28" i="8"/>
  <c r="N28" i="8"/>
  <c r="M28" i="8"/>
  <c r="J28" i="8"/>
  <c r="I28" i="8"/>
  <c r="F28" i="8"/>
  <c r="T27" i="8"/>
  <c r="O27" i="8"/>
  <c r="K27" i="8"/>
  <c r="G27" i="8"/>
  <c r="T26" i="8"/>
  <c r="O26" i="8"/>
  <c r="K26" i="8"/>
  <c r="G26" i="8"/>
  <c r="T25" i="8"/>
  <c r="O25" i="8"/>
  <c r="K25" i="8"/>
  <c r="G25" i="8"/>
  <c r="Q24" i="8"/>
  <c r="N24" i="8"/>
  <c r="M24" i="8"/>
  <c r="J24" i="8"/>
  <c r="I24" i="8"/>
  <c r="F24" i="8"/>
  <c r="T23" i="8"/>
  <c r="O23" i="8"/>
  <c r="K23" i="8"/>
  <c r="G23" i="8"/>
  <c r="T22" i="8"/>
  <c r="O22" i="8"/>
  <c r="K22" i="8"/>
  <c r="G22" i="8"/>
  <c r="T21" i="8"/>
  <c r="O21" i="8"/>
  <c r="K21" i="8"/>
  <c r="G21" i="8"/>
  <c r="Q20" i="8"/>
  <c r="N20" i="8"/>
  <c r="M20" i="8"/>
  <c r="J20" i="8"/>
  <c r="I20" i="8"/>
  <c r="F20" i="8"/>
  <c r="T19" i="8"/>
  <c r="O19" i="8"/>
  <c r="P19" i="8" s="1"/>
  <c r="K19" i="8"/>
  <c r="G19" i="8"/>
  <c r="H19" i="8" s="1"/>
  <c r="T18" i="8"/>
  <c r="O18" i="8"/>
  <c r="P18" i="8" s="1"/>
  <c r="K18" i="8"/>
  <c r="G18" i="8"/>
  <c r="T17" i="8"/>
  <c r="T20" i="8" s="1"/>
  <c r="O17" i="8"/>
  <c r="P17" i="8" s="1"/>
  <c r="K17" i="8"/>
  <c r="L17" i="8" s="1"/>
  <c r="G17" i="8"/>
  <c r="Q16" i="8"/>
  <c r="N16" i="8"/>
  <c r="M16" i="8"/>
  <c r="J16" i="8"/>
  <c r="I16" i="8"/>
  <c r="I114" i="8" s="1"/>
  <c r="F16" i="8"/>
  <c r="T15" i="8"/>
  <c r="O15" i="8"/>
  <c r="K15" i="8"/>
  <c r="G15" i="8"/>
  <c r="T14" i="8"/>
  <c r="O14" i="8"/>
  <c r="K14" i="8"/>
  <c r="G14" i="8"/>
  <c r="T13" i="8"/>
  <c r="O13" i="8"/>
  <c r="K13" i="8"/>
  <c r="G13" i="8"/>
  <c r="Q12" i="8"/>
  <c r="N12" i="8"/>
  <c r="M12" i="8"/>
  <c r="J12" i="8"/>
  <c r="I12" i="8"/>
  <c r="F12" i="8"/>
  <c r="T11" i="8"/>
  <c r="O11" i="8"/>
  <c r="K11" i="8"/>
  <c r="G11" i="8"/>
  <c r="T10" i="8"/>
  <c r="O10" i="8"/>
  <c r="K10" i="8"/>
  <c r="G10" i="8"/>
  <c r="T9" i="8"/>
  <c r="O9" i="8"/>
  <c r="K9" i="8"/>
  <c r="G9" i="8"/>
  <c r="Q8" i="8"/>
  <c r="Q114" i="8" s="1"/>
  <c r="N8" i="8"/>
  <c r="M8" i="8"/>
  <c r="J8" i="8"/>
  <c r="I8" i="8"/>
  <c r="F8" i="8"/>
  <c r="T7" i="8"/>
  <c r="O7" i="8"/>
  <c r="K7" i="8"/>
  <c r="G7" i="8"/>
  <c r="T6" i="8"/>
  <c r="O6" i="8"/>
  <c r="K6" i="8"/>
  <c r="G6" i="8"/>
  <c r="T5" i="8"/>
  <c r="O5" i="8"/>
  <c r="K5" i="8"/>
  <c r="G5" i="8"/>
  <c r="T126" i="7"/>
  <c r="O126" i="7"/>
  <c r="K126" i="7"/>
  <c r="G126" i="7"/>
  <c r="H126" i="7" s="1"/>
  <c r="T124" i="7"/>
  <c r="O124" i="7"/>
  <c r="K124" i="7"/>
  <c r="G124" i="7"/>
  <c r="T125" i="7"/>
  <c r="O125" i="7"/>
  <c r="K125" i="7"/>
  <c r="G125" i="7"/>
  <c r="T123" i="7"/>
  <c r="O123" i="7"/>
  <c r="K123" i="7"/>
  <c r="G123" i="7"/>
  <c r="Q122" i="7"/>
  <c r="N122" i="7"/>
  <c r="M122" i="7"/>
  <c r="J122" i="7"/>
  <c r="I122" i="7"/>
  <c r="F122" i="7"/>
  <c r="T121" i="7"/>
  <c r="O121" i="7"/>
  <c r="K121" i="7"/>
  <c r="G121" i="7"/>
  <c r="T120" i="7"/>
  <c r="O120" i="7"/>
  <c r="K120" i="7"/>
  <c r="G120" i="7"/>
  <c r="T119" i="7"/>
  <c r="O119" i="7"/>
  <c r="K119" i="7"/>
  <c r="G119" i="7"/>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K92" i="7"/>
  <c r="G92" i="7"/>
  <c r="T91" i="7"/>
  <c r="O91" i="7"/>
  <c r="K91" i="7"/>
  <c r="G91" i="7"/>
  <c r="T90" i="7"/>
  <c r="O90" i="7"/>
  <c r="K90" i="7"/>
  <c r="G90" i="7"/>
  <c r="Q89" i="7"/>
  <c r="N89" i="7"/>
  <c r="M89" i="7"/>
  <c r="J89" i="7"/>
  <c r="I89" i="7"/>
  <c r="F89" i="7"/>
  <c r="T88" i="7"/>
  <c r="O88" i="7"/>
  <c r="K88" i="7"/>
  <c r="G88" i="7"/>
  <c r="T87" i="7"/>
  <c r="O87" i="7"/>
  <c r="K87" i="7"/>
  <c r="G87" i="7"/>
  <c r="T86" i="7"/>
  <c r="O86" i="7"/>
  <c r="K86" i="7"/>
  <c r="G86" i="7"/>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K76" i="7"/>
  <c r="G76" i="7"/>
  <c r="T75" i="7"/>
  <c r="O75" i="7"/>
  <c r="K75" i="7"/>
  <c r="G75" i="7"/>
  <c r="T74" i="7"/>
  <c r="O74" i="7"/>
  <c r="K74" i="7"/>
  <c r="G74" i="7"/>
  <c r="I85" i="7"/>
  <c r="F85" i="7"/>
  <c r="T84" i="7"/>
  <c r="G84" i="7"/>
  <c r="T83" i="7"/>
  <c r="G83" i="7"/>
  <c r="T82" i="7"/>
  <c r="G82" i="7"/>
  <c r="H82" i="7" s="1"/>
  <c r="I81" i="7"/>
  <c r="F81" i="7"/>
  <c r="T80" i="7"/>
  <c r="T79" i="7"/>
  <c r="T78" i="7"/>
  <c r="Q73" i="7"/>
  <c r="N73" i="7"/>
  <c r="M73" i="7"/>
  <c r="J73" i="7"/>
  <c r="I73" i="7"/>
  <c r="F73" i="7"/>
  <c r="T72" i="7"/>
  <c r="O72" i="7"/>
  <c r="K72" i="7"/>
  <c r="G72" i="7"/>
  <c r="T71" i="7"/>
  <c r="O71" i="7"/>
  <c r="K71" i="7"/>
  <c r="G71" i="7"/>
  <c r="T70" i="7"/>
  <c r="O70" i="7"/>
  <c r="K70" i="7"/>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K60" i="7"/>
  <c r="G60" i="7"/>
  <c r="T59" i="7"/>
  <c r="O59" i="7"/>
  <c r="K59" i="7"/>
  <c r="G59" i="7"/>
  <c r="T58" i="7"/>
  <c r="O58" i="7"/>
  <c r="K58" i="7"/>
  <c r="G58" i="7"/>
  <c r="Q57" i="7"/>
  <c r="N57" i="7"/>
  <c r="M57" i="7"/>
  <c r="J57" i="7"/>
  <c r="I57" i="7"/>
  <c r="F57" i="7"/>
  <c r="T56" i="7"/>
  <c r="O56" i="7"/>
  <c r="K56" i="7"/>
  <c r="G56" i="7"/>
  <c r="T55" i="7"/>
  <c r="O55" i="7"/>
  <c r="K55" i="7"/>
  <c r="G55" i="7"/>
  <c r="T54" i="7"/>
  <c r="O54" i="7"/>
  <c r="K54" i="7"/>
  <c r="G54" i="7"/>
  <c r="Q53" i="7"/>
  <c r="N53" i="7"/>
  <c r="M53" i="7"/>
  <c r="J53" i="7"/>
  <c r="I53" i="7"/>
  <c r="F53" i="7"/>
  <c r="T52" i="7"/>
  <c r="O52" i="7"/>
  <c r="K52" i="7"/>
  <c r="G52" i="7"/>
  <c r="T51" i="7"/>
  <c r="O51" i="7"/>
  <c r="K51" i="7"/>
  <c r="G51" i="7"/>
  <c r="T50" i="7"/>
  <c r="O50" i="7"/>
  <c r="K50" i="7"/>
  <c r="G50" i="7"/>
  <c r="Q49" i="7"/>
  <c r="N49" i="7"/>
  <c r="M49" i="7"/>
  <c r="J49" i="7"/>
  <c r="I49" i="7"/>
  <c r="F49" i="7"/>
  <c r="T48" i="7"/>
  <c r="O48" i="7"/>
  <c r="K48" i="7"/>
  <c r="G48" i="7"/>
  <c r="T47" i="7"/>
  <c r="O47" i="7"/>
  <c r="K47" i="7"/>
  <c r="G47" i="7"/>
  <c r="T46" i="7"/>
  <c r="O46" i="7"/>
  <c r="K46" i="7"/>
  <c r="G46" i="7"/>
  <c r="Q45" i="7"/>
  <c r="N45" i="7"/>
  <c r="M45" i="7"/>
  <c r="J45" i="7"/>
  <c r="I45" i="7"/>
  <c r="F45" i="7"/>
  <c r="T44" i="7"/>
  <c r="O44" i="7"/>
  <c r="K44" i="7"/>
  <c r="G44" i="7"/>
  <c r="T43" i="7"/>
  <c r="O43" i="7"/>
  <c r="K43" i="7"/>
  <c r="G43" i="7"/>
  <c r="T42" i="7"/>
  <c r="O42" i="7"/>
  <c r="K42" i="7"/>
  <c r="G42" i="7"/>
  <c r="Q41" i="7"/>
  <c r="N41" i="7"/>
  <c r="M41" i="7"/>
  <c r="J41" i="7"/>
  <c r="I41" i="7"/>
  <c r="F41" i="7"/>
  <c r="T40" i="7"/>
  <c r="O40" i="7"/>
  <c r="K40" i="7"/>
  <c r="G40" i="7"/>
  <c r="T39" i="7"/>
  <c r="O39" i="7"/>
  <c r="K39" i="7"/>
  <c r="G39" i="7"/>
  <c r="T38" i="7"/>
  <c r="O38" i="7"/>
  <c r="K38" i="7"/>
  <c r="G38" i="7"/>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K36" i="7"/>
  <c r="G36" i="7"/>
  <c r="T35" i="7"/>
  <c r="O35" i="7"/>
  <c r="K35" i="7"/>
  <c r="G35" i="7"/>
  <c r="T34" i="7"/>
  <c r="O34" i="7"/>
  <c r="K34" i="7"/>
  <c r="G34" i="7"/>
  <c r="I33" i="7"/>
  <c r="F33" i="7"/>
  <c r="T32" i="7"/>
  <c r="T31" i="7"/>
  <c r="T30" i="7"/>
  <c r="Q29" i="7"/>
  <c r="N29" i="7"/>
  <c r="M29" i="7"/>
  <c r="J29" i="7"/>
  <c r="I29" i="7"/>
  <c r="F29" i="7"/>
  <c r="T28" i="7"/>
  <c r="O28" i="7"/>
  <c r="K28" i="7"/>
  <c r="G28" i="7"/>
  <c r="T27" i="7"/>
  <c r="O27" i="7"/>
  <c r="K27" i="7"/>
  <c r="G27" i="7"/>
  <c r="T26" i="7"/>
  <c r="O26" i="7"/>
  <c r="K26" i="7"/>
  <c r="G26" i="7"/>
  <c r="Q25" i="7"/>
  <c r="Q127" i="7" s="1"/>
  <c r="N25" i="7"/>
  <c r="M25" i="7"/>
  <c r="J25" i="7"/>
  <c r="I25" i="7"/>
  <c r="F25" i="7"/>
  <c r="T24" i="7"/>
  <c r="O24" i="7"/>
  <c r="K24" i="7"/>
  <c r="G24" i="7"/>
  <c r="T23" i="7"/>
  <c r="O23" i="7"/>
  <c r="K23" i="7"/>
  <c r="G23" i="7"/>
  <c r="T22" i="7"/>
  <c r="O22" i="7"/>
  <c r="K22" i="7"/>
  <c r="G22" i="7"/>
  <c r="T20" i="7"/>
  <c r="T19" i="7"/>
  <c r="Q21" i="7"/>
  <c r="M21" i="7"/>
  <c r="M127" i="7" s="1"/>
  <c r="N21" i="7"/>
  <c r="O20" i="7"/>
  <c r="O19" i="7"/>
  <c r="O18" i="7"/>
  <c r="J21" i="7"/>
  <c r="K20" i="7"/>
  <c r="K19" i="7"/>
  <c r="K18" i="7"/>
  <c r="G19" i="7"/>
  <c r="G20" i="7"/>
  <c r="G18" i="7"/>
  <c r="I21" i="7"/>
  <c r="I127" i="7" s="1"/>
  <c r="F21" i="7"/>
  <c r="M114" i="8" l="1"/>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P60" i="8"/>
  <c r="K80" i="8"/>
  <c r="R91" i="8"/>
  <c r="O105" i="8"/>
  <c r="R112" i="8"/>
  <c r="L12" i="8"/>
  <c r="R18" i="8"/>
  <c r="R33" i="8"/>
  <c r="L48" i="8"/>
  <c r="H64" i="8"/>
  <c r="S75" i="8"/>
  <c r="T84" i="8"/>
  <c r="T72" i="8"/>
  <c r="R77" i="8"/>
  <c r="P88" i="8"/>
  <c r="O92" i="8"/>
  <c r="R101" i="8"/>
  <c r="R66" i="8"/>
  <c r="T36" i="8"/>
  <c r="T48" i="8"/>
  <c r="H66" i="8"/>
  <c r="H68" i="8" s="1"/>
  <c r="H97" i="8"/>
  <c r="S97" i="8" s="1"/>
  <c r="T105" i="8"/>
  <c r="G68" i="8"/>
  <c r="R102" i="8"/>
  <c r="R11" i="8"/>
  <c r="T28" i="8"/>
  <c r="R29" i="8"/>
  <c r="T52" i="8"/>
  <c r="O60" i="8"/>
  <c r="T64" i="8"/>
  <c r="H65" i="8"/>
  <c r="S65" i="8" s="1"/>
  <c r="O76" i="8"/>
  <c r="O109" i="8"/>
  <c r="L16" i="8"/>
  <c r="L109" i="8"/>
  <c r="P20" i="8"/>
  <c r="H100" i="8"/>
  <c r="P28" i="8"/>
  <c r="P76" i="8"/>
  <c r="P91" i="8"/>
  <c r="S91" i="8" s="1"/>
  <c r="R7" i="8"/>
  <c r="L24" i="8"/>
  <c r="K36" i="8"/>
  <c r="T44" i="8"/>
  <c r="G48" i="8"/>
  <c r="K64" i="8"/>
  <c r="G84" i="8"/>
  <c r="H85" i="8"/>
  <c r="P90" i="8"/>
  <c r="S90" i="8" s="1"/>
  <c r="R95" i="8"/>
  <c r="P40" i="8"/>
  <c r="H18" i="8"/>
  <c r="K16" i="8"/>
  <c r="R19" i="8"/>
  <c r="R47" i="8"/>
  <c r="S7" i="8"/>
  <c r="L18" i="8"/>
  <c r="L19" i="8"/>
  <c r="S19" i="8" s="1"/>
  <c r="R23" i="8"/>
  <c r="O28" i="8"/>
  <c r="L36" i="8"/>
  <c r="G56" i="8"/>
  <c r="O68" i="8"/>
  <c r="K92" i="8"/>
  <c r="R90" i="8"/>
  <c r="S61" i="8"/>
  <c r="H17" i="8"/>
  <c r="S17" i="8" s="1"/>
  <c r="L28" i="8"/>
  <c r="H36" i="8"/>
  <c r="P44" i="8"/>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P36" i="8"/>
  <c r="S110" i="8"/>
  <c r="R110" i="8"/>
  <c r="T24" i="8"/>
  <c r="R34" i="8"/>
  <c r="K44" i="8"/>
  <c r="R49" i="8"/>
  <c r="S58" i="8"/>
  <c r="O80" i="8"/>
  <c r="H104" i="8"/>
  <c r="S104" i="8" s="1"/>
  <c r="R41" i="8"/>
  <c r="G44" i="8"/>
  <c r="K56" i="8"/>
  <c r="R53" i="8"/>
  <c r="R63" i="8"/>
  <c r="S63" i="8"/>
  <c r="S107" i="8"/>
  <c r="R107" i="8"/>
  <c r="S31" i="8"/>
  <c r="L32" i="8"/>
  <c r="O56" i="8"/>
  <c r="P53" i="8"/>
  <c r="P56" i="8" s="1"/>
  <c r="L84" i="8"/>
  <c r="S14" i="8"/>
  <c r="R14" i="8"/>
  <c r="R16" i="8" s="1"/>
  <c r="L40" i="8"/>
  <c r="R70" i="8"/>
  <c r="G72" i="8"/>
  <c r="O84" i="8"/>
  <c r="P81" i="8"/>
  <c r="P84" i="8" s="1"/>
  <c r="R81" i="8"/>
  <c r="G109" i="8"/>
  <c r="R106" i="8"/>
  <c r="S13" i="8"/>
  <c r="O40" i="8"/>
  <c r="H70" i="8"/>
  <c r="S70" i="8" s="1"/>
  <c r="R79" i="8"/>
  <c r="S79" i="8"/>
  <c r="K88" i="8"/>
  <c r="R85" i="8"/>
  <c r="L85" i="8"/>
  <c r="L88" i="8" s="1"/>
  <c r="R111" i="8"/>
  <c r="S111" i="8"/>
  <c r="R6" i="8"/>
  <c r="G8" i="8"/>
  <c r="P24" i="8"/>
  <c r="R42" i="8"/>
  <c r="R57" i="8"/>
  <c r="G60" i="8"/>
  <c r="L53" i="8"/>
  <c r="L56" i="8" s="1"/>
  <c r="K76" i="8"/>
  <c r="L76" i="8"/>
  <c r="L44" i="8"/>
  <c r="O64" i="8"/>
  <c r="S62" i="8"/>
  <c r="R62" i="8"/>
  <c r="K100" i="8"/>
  <c r="R98" i="8"/>
  <c r="L98" i="8"/>
  <c r="S98" i="8" s="1"/>
  <c r="T40" i="8"/>
  <c r="O52" i="8"/>
  <c r="K24" i="8"/>
  <c r="R21" i="8"/>
  <c r="O32" i="8"/>
  <c r="R30" i="8"/>
  <c r="S30" i="8"/>
  <c r="R39" i="8"/>
  <c r="G40" i="8"/>
  <c r="S39" i="8"/>
  <c r="P50" i="8"/>
  <c r="P52" i="8" s="1"/>
  <c r="S42" i="8"/>
  <c r="L64" i="8"/>
  <c r="K84" i="8"/>
  <c r="R82" i="8"/>
  <c r="R99" i="8"/>
  <c r="H103" i="8"/>
  <c r="S103" i="8" s="1"/>
  <c r="K60" i="8"/>
  <c r="H94" i="8"/>
  <c r="R94" i="8"/>
  <c r="S11" i="8"/>
  <c r="S23" i="8"/>
  <c r="S46" i="8"/>
  <c r="L60" i="8"/>
  <c r="K72" i="8"/>
  <c r="R69" i="8"/>
  <c r="R89" i="8"/>
  <c r="G92" i="8"/>
  <c r="G96" i="8"/>
  <c r="R93" i="8"/>
  <c r="S108" i="8"/>
  <c r="L8" i="8"/>
  <c r="S15" i="8"/>
  <c r="S26" i="8"/>
  <c r="R31" i="8"/>
  <c r="R46" i="8"/>
  <c r="S47" i="8"/>
  <c r="S54" i="8"/>
  <c r="L66" i="8"/>
  <c r="L67" i="8"/>
  <c r="S67" i="8" s="1"/>
  <c r="L69" i="8"/>
  <c r="L72" i="8" s="1"/>
  <c r="T76" i="8"/>
  <c r="H86" i="8"/>
  <c r="H89" i="8"/>
  <c r="H93" i="8"/>
  <c r="O100" i="8"/>
  <c r="R97" i="8"/>
  <c r="H102" i="8"/>
  <c r="R108" i="8"/>
  <c r="L113" i="8"/>
  <c r="S113" i="8" s="1"/>
  <c r="O8" i="8"/>
  <c r="K12" i="8"/>
  <c r="H28" i="8"/>
  <c r="S25" i="8"/>
  <c r="K28" i="8"/>
  <c r="S37" i="8"/>
  <c r="P68" i="8"/>
  <c r="O72" i="8"/>
  <c r="R74" i="8"/>
  <c r="R78" i="8"/>
  <c r="S83" i="8"/>
  <c r="H84" i="8"/>
  <c r="O96" i="8"/>
  <c r="P94" i="8"/>
  <c r="P100" i="8"/>
  <c r="L105" i="8"/>
  <c r="S87" i="8"/>
  <c r="T8" i="8"/>
  <c r="G24" i="8"/>
  <c r="G16" i="8"/>
  <c r="G32" i="8"/>
  <c r="K40" i="8"/>
  <c r="R37" i="8"/>
  <c r="S43" i="8"/>
  <c r="T60" i="8"/>
  <c r="S59" i="8"/>
  <c r="R65" i="8"/>
  <c r="R68" i="8" s="1"/>
  <c r="R73" i="8"/>
  <c r="G76" i="8"/>
  <c r="S74" i="8"/>
  <c r="S77" i="8"/>
  <c r="L80" i="8"/>
  <c r="R83" i="8"/>
  <c r="S99" i="8"/>
  <c r="G105" i="8"/>
  <c r="S112" i="8"/>
  <c r="L20" i="8"/>
  <c r="R22" i="8"/>
  <c r="S35" i="8"/>
  <c r="R9" i="8"/>
  <c r="G12" i="8"/>
  <c r="S22" i="8"/>
  <c r="R35" i="8"/>
  <c r="R38" i="8"/>
  <c r="S51" i="8"/>
  <c r="H55" i="8"/>
  <c r="S55" i="8" s="1"/>
  <c r="G64" i="8"/>
  <c r="P69" i="8"/>
  <c r="P72" i="8" s="1"/>
  <c r="R71" i="8"/>
  <c r="L89" i="8"/>
  <c r="L92" i="8" s="1"/>
  <c r="P95" i="8"/>
  <c r="S95" i="8" s="1"/>
  <c r="L101" i="8"/>
  <c r="S101" i="8" s="1"/>
  <c r="K8" i="8"/>
  <c r="R5" i="8"/>
  <c r="O16" i="8"/>
  <c r="S21" i="8"/>
  <c r="R25" i="8"/>
  <c r="G28" i="8"/>
  <c r="S38" i="8"/>
  <c r="R51" i="8"/>
  <c r="R54" i="8"/>
  <c r="G80" i="8"/>
  <c r="R87" i="8"/>
  <c r="O88" i="8"/>
  <c r="R126" i="7"/>
  <c r="L126" i="7"/>
  <c r="S126" i="7" s="1"/>
  <c r="G122" i="7"/>
  <c r="K122" i="7"/>
  <c r="T122" i="7"/>
  <c r="R120" i="7"/>
  <c r="T109" i="7"/>
  <c r="S98" i="7"/>
  <c r="S124" i="7"/>
  <c r="G118" i="7"/>
  <c r="R124" i="7"/>
  <c r="R123" i="7"/>
  <c r="R125" i="7"/>
  <c r="R116" i="7"/>
  <c r="S125" i="7"/>
  <c r="S120" i="7"/>
  <c r="T105" i="7"/>
  <c r="T118" i="7"/>
  <c r="L116" i="7"/>
  <c r="S116" i="7" s="1"/>
  <c r="R107" i="7"/>
  <c r="G105" i="7"/>
  <c r="S103" i="7"/>
  <c r="S117" i="7"/>
  <c r="P118" i="7"/>
  <c r="P122" i="7"/>
  <c r="L122" i="7"/>
  <c r="O122" i="7"/>
  <c r="R119" i="7"/>
  <c r="S121" i="7"/>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S96" i="7"/>
  <c r="R94" i="7"/>
  <c r="S95" i="7"/>
  <c r="L94" i="7"/>
  <c r="L97" i="7" s="1"/>
  <c r="S114" i="7"/>
  <c r="K77" i="7"/>
  <c r="R92" i="7"/>
  <c r="R75" i="7"/>
  <c r="K89" i="7"/>
  <c r="P93" i="7"/>
  <c r="R76" i="7"/>
  <c r="P81" i="7"/>
  <c r="K93" i="7"/>
  <c r="R86" i="7"/>
  <c r="R63" i="7"/>
  <c r="T89" i="7"/>
  <c r="G89" i="7"/>
  <c r="H69" i="7"/>
  <c r="G93" i="7"/>
  <c r="O85" i="7"/>
  <c r="R88" i="7"/>
  <c r="L85" i="7"/>
  <c r="T93" i="7"/>
  <c r="H89" i="7"/>
  <c r="S87" i="7"/>
  <c r="S91" i="7"/>
  <c r="S88" i="7"/>
  <c r="O93" i="7"/>
  <c r="R87" i="7"/>
  <c r="R90" i="7"/>
  <c r="R91" i="7"/>
  <c r="O89" i="7"/>
  <c r="P89" i="7"/>
  <c r="L93" i="7"/>
  <c r="S92" i="7"/>
  <c r="G73" i="7"/>
  <c r="T77" i="7"/>
  <c r="L81" i="7"/>
  <c r="P83" i="7"/>
  <c r="P85" i="7" s="1"/>
  <c r="K85" i="7"/>
  <c r="R83" i="7"/>
  <c r="O81" i="7"/>
  <c r="K81" i="7"/>
  <c r="S80" i="7"/>
  <c r="P77" i="7"/>
  <c r="T81" i="7"/>
  <c r="L77" i="7"/>
  <c r="S76" i="7"/>
  <c r="R70" i="7"/>
  <c r="K73" i="7"/>
  <c r="G77" i="7"/>
  <c r="O77" i="7"/>
  <c r="G69" i="7"/>
  <c r="T73" i="7"/>
  <c r="S72" i="7"/>
  <c r="L73" i="7"/>
  <c r="R78" i="7"/>
  <c r="S75" i="7"/>
  <c r="R71" i="7"/>
  <c r="G85" i="7"/>
  <c r="R74" i="7"/>
  <c r="G81" i="7"/>
  <c r="H83" i="7"/>
  <c r="S83" i="7" s="1"/>
  <c r="P73" i="7"/>
  <c r="S71" i="7"/>
  <c r="H63" i="7"/>
  <c r="H65" i="7" s="1"/>
  <c r="T85" i="7"/>
  <c r="H81" i="7"/>
  <c r="S82" i="7"/>
  <c r="S79" i="7"/>
  <c r="G65"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61" i="7"/>
  <c r="R43" i="7"/>
  <c r="T53" i="7"/>
  <c r="S68" i="7"/>
  <c r="R51" i="7"/>
  <c r="K53" i="7"/>
  <c r="S55" i="7"/>
  <c r="R52" i="7"/>
  <c r="L53" i="7"/>
  <c r="R59" i="7"/>
  <c r="T25" i="7"/>
  <c r="R50" i="7"/>
  <c r="R58" i="7"/>
  <c r="R56" i="7"/>
  <c r="G57" i="7"/>
  <c r="K49" i="7"/>
  <c r="R23" i="7"/>
  <c r="G41" i="7"/>
  <c r="T49" i="7"/>
  <c r="R54" i="7"/>
  <c r="T61" i="7"/>
  <c r="L61" i="7"/>
  <c r="T21" i="7"/>
  <c r="T127" i="7" s="1"/>
  <c r="R35" i="7"/>
  <c r="R47" i="7"/>
  <c r="P53" i="7"/>
  <c r="S52" i="7"/>
  <c r="T57" i="7"/>
  <c r="K57" i="7"/>
  <c r="L57" i="7"/>
  <c r="S60" i="7"/>
  <c r="O61" i="7"/>
  <c r="L41" i="7"/>
  <c r="R42" i="7"/>
  <c r="R39" i="7"/>
  <c r="T45" i="7"/>
  <c r="R44" i="7"/>
  <c r="S56" i="7"/>
  <c r="S58" i="7"/>
  <c r="S47" i="7"/>
  <c r="H25" i="7"/>
  <c r="R38" i="7"/>
  <c r="K41" i="7"/>
  <c r="G53" i="7"/>
  <c r="O53" i="7"/>
  <c r="R60" i="7"/>
  <c r="K61" i="7"/>
  <c r="K25" i="7"/>
  <c r="T29" i="7"/>
  <c r="R36" i="7"/>
  <c r="T41" i="7"/>
  <c r="R28" i="7"/>
  <c r="K37" i="7"/>
  <c r="R48" i="7"/>
  <c r="O57" i="7"/>
  <c r="P29" i="7"/>
  <c r="P37" i="7"/>
  <c r="S35" i="7"/>
  <c r="R40" i="7"/>
  <c r="G45" i="7"/>
  <c r="S39" i="7"/>
  <c r="L21" i="7"/>
  <c r="P25" i="7"/>
  <c r="H45" i="7"/>
  <c r="P49" i="7"/>
  <c r="L29" i="7"/>
  <c r="S40" i="7"/>
  <c r="L45" i="7"/>
  <c r="L49" i="7"/>
  <c r="S48" i="7"/>
  <c r="O49" i="7"/>
  <c r="L37" i="7"/>
  <c r="K45" i="7"/>
  <c r="R46" i="7"/>
  <c r="K21" i="7"/>
  <c r="S28" i="7"/>
  <c r="L25" i="7"/>
  <c r="P33" i="7"/>
  <c r="S36" i="7"/>
  <c r="P21" i="7"/>
  <c r="O45" i="7"/>
  <c r="S43" i="7"/>
  <c r="G49"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G21" i="7"/>
  <c r="R105" i="8" l="1"/>
  <c r="T114" i="8"/>
  <c r="S64" i="8"/>
  <c r="P32" i="8"/>
  <c r="P92" i="8"/>
  <c r="S66" i="8"/>
  <c r="S68" i="8" s="1"/>
  <c r="H56" i="8"/>
  <c r="H20" i="8"/>
  <c r="R12" i="8"/>
  <c r="S18" i="8"/>
  <c r="S20" i="8" s="1"/>
  <c r="R60" i="8"/>
  <c r="R48" i="8"/>
  <c r="R96" i="8"/>
  <c r="S27" i="8"/>
  <c r="S28" i="8" s="1"/>
  <c r="R24" i="8"/>
  <c r="P80" i="8"/>
  <c r="R20" i="8"/>
  <c r="P96" i="8"/>
  <c r="R92" i="8"/>
  <c r="H52" i="8"/>
  <c r="S34" i="8"/>
  <c r="S33" i="8"/>
  <c r="S36" i="8" s="1"/>
  <c r="H72" i="8"/>
  <c r="R80" i="8"/>
  <c r="R44" i="8"/>
  <c r="R28" i="8"/>
  <c r="H24" i="8"/>
  <c r="R88" i="8"/>
  <c r="R64" i="8"/>
  <c r="S24" i="8"/>
  <c r="R36" i="8"/>
  <c r="P16" i="8"/>
  <c r="R100" i="8"/>
  <c r="P64" i="8"/>
  <c r="L100" i="8"/>
  <c r="R84" i="8"/>
  <c r="S81" i="8"/>
  <c r="S84" i="8" s="1"/>
  <c r="S86" i="8"/>
  <c r="H88" i="8"/>
  <c r="H60" i="8"/>
  <c r="S57" i="8"/>
  <c r="S60" i="8" s="1"/>
  <c r="R32" i="8"/>
  <c r="S8" i="8"/>
  <c r="H8" i="8"/>
  <c r="S102" i="8"/>
  <c r="S105" i="8" s="1"/>
  <c r="H105" i="8"/>
  <c r="H12" i="8"/>
  <c r="S9" i="8"/>
  <c r="S12" i="8" s="1"/>
  <c r="S53" i="8"/>
  <c r="S56" i="8" s="1"/>
  <c r="R8" i="8"/>
  <c r="H40" i="8"/>
  <c r="S50" i="8"/>
  <c r="S52" i="8" s="1"/>
  <c r="R40" i="8"/>
  <c r="R72" i="8"/>
  <c r="S94" i="8"/>
  <c r="H44" i="8"/>
  <c r="S41" i="8"/>
  <c r="S44" i="8" s="1"/>
  <c r="H76" i="8"/>
  <c r="S16" i="8"/>
  <c r="H16" i="8"/>
  <c r="S73" i="8"/>
  <c r="S76" i="8" s="1"/>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L127" i="7" s="1"/>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H127" i="7" s="1"/>
  <c r="P61" i="7"/>
  <c r="S50" i="7"/>
  <c r="H53" i="7"/>
  <c r="S23" i="7"/>
  <c r="H37" i="7"/>
  <c r="R33" i="7"/>
  <c r="H57" i="7"/>
  <c r="S54" i="7"/>
  <c r="S57" i="7" s="1"/>
  <c r="S46" i="7"/>
  <c r="S49" i="7" s="1"/>
  <c r="P41" i="7"/>
  <c r="R29" i="7"/>
  <c r="H49" i="7"/>
  <c r="H41" i="7"/>
  <c r="S38" i="7"/>
  <c r="S41" i="7" s="1"/>
  <c r="S44" i="7"/>
  <c r="P45" i="7"/>
  <c r="S42" i="7"/>
  <c r="S26" i="7"/>
  <c r="S29" i="7" s="1"/>
  <c r="S30" i="7"/>
  <c r="S33" i="7" s="1"/>
  <c r="H33" i="7"/>
  <c r="S34" i="7"/>
  <c r="S37" i="7" s="1"/>
  <c r="S22" i="7"/>
  <c r="P114" i="8" l="1"/>
  <c r="H114" i="8"/>
  <c r="P127" i="7"/>
  <c r="S21" i="7"/>
  <c r="S114" i="8"/>
  <c r="S88" i="8"/>
  <c r="S96" i="8"/>
  <c r="S65" i="7"/>
  <c r="S69" i="7"/>
  <c r="S53" i="7"/>
  <c r="S45" i="7"/>
  <c r="S25" i="7"/>
  <c r="S127" i="7" l="1"/>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<sst xmlns="http://schemas.openxmlformats.org/spreadsheetml/2006/main" count="513" uniqueCount="167">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</sst>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83" xfId="0" applyFont="1" applyFill="1" applyBorder="1" applyAlignment="1">
      <alignment horizontal="center" vertical="top"/>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84"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8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85" xfId="0" applyFont="1" applyFill="1" applyBorder="1" applyAlignment="1">
      <alignment horizontal="center" vertical="top"/>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86" xfId="0" applyFont="1" applyFill="1" applyBorder="1" applyAlignment="1">
      <alignment horizontal="center" vertical="top"/>
    </xf>
    <xf numFmtId="0" fontId="4" fillId="2" borderId="61" xfId="0" applyFont="1" applyFill="1" applyBorder="1" applyAlignment="1">
      <alignment horizontal="center" vertical="top"/>
    </xf>
    <xf numFmtId="0" fontId="4" fillId="2" borderId="79" xfId="0" applyFont="1" applyFill="1" applyBorder="1" applyAlignment="1">
      <alignment horizontal="center" vertical="top"/>
    </xf>
    <xf numFmtId="0" fontId="4" fillId="2" borderId="58" xfId="0" applyFont="1" applyFill="1" applyBorder="1" applyAlignment="1">
      <alignment horizontal="center" vertical="top"/>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2" xfId="0" applyFont="1" applyFill="1" applyBorder="1" applyAlignment="1">
      <alignment horizontal="center" vertical="top"/>
    </xf>
    <xf numFmtId="0" fontId="4" fillId="2" borderId="68" xfId="0" applyFont="1" applyFill="1" applyBorder="1" applyAlignment="1">
      <alignment horizontal="center" vertical="top"/>
    </xf>
    <xf numFmtId="0" fontId="2" fillId="3" borderId="16" xfId="0" applyFont="1" applyFill="1" applyBorder="1" applyAlignment="1">
      <alignment horizontal="center" vertical="center"/>
    </xf>
    <xf numFmtId="0" fontId="2" fillId="2" borderId="65"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2" borderId="49"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textRotation="255"/>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70" xfId="0" applyFont="1" applyBorder="1" applyAlignment="1">
      <alignment horizontal="center" vertical="center"/>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1905000" y="1163000"/>
          <a:ext cx="136644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85" zoomScaleNormal="100" zoomScaleSheetLayoutView="85" workbookViewId="0"/>
  </sheetViews>
  <sheetFormatPr defaultColWidth="9" defaultRowHeight="12" x14ac:dyDescent="0.2"/>
  <cols>
    <col min="1" max="2" width="3.08984375" style="1" customWidth="1"/>
    <col min="3" max="3" width="15" style="1" customWidth="1"/>
    <col min="4" max="4" width="12.453125" style="1" customWidth="1"/>
    <col min="5" max="5" width="15" style="1" customWidth="1"/>
    <col min="6" max="7" width="11.26953125" style="1" customWidth="1"/>
    <col min="8" max="9" width="15" style="1" customWidth="1"/>
    <col min="10" max="11" width="11.26953125" style="1" customWidth="1"/>
    <col min="12" max="13" width="15" style="1" customWidth="1"/>
    <col min="14" max="15" width="11.26953125" style="1" customWidth="1"/>
    <col min="16" max="17" width="15" style="1" customWidth="1"/>
    <col min="18" max="18" width="11.26953125" style="1" customWidth="1"/>
    <col min="19" max="20" width="15" style="1" customWidth="1"/>
    <col min="21" max="21" width="13.7265625" style="1" customWidth="1"/>
    <col min="22" max="22" width="22.453125" style="1" customWidth="1"/>
    <col min="23" max="26" width="11.6328125" style="1" customWidth="1"/>
    <col min="27" max="30" width="10" style="1" customWidth="1"/>
    <col min="31" max="33" width="11.6328125" style="1" customWidth="1"/>
    <col min="34" max="37" width="10" style="1" customWidth="1"/>
    <col min="38" max="40" width="11.6328125" style="1" customWidth="1"/>
    <col min="41" max="41" width="14.6328125" style="1" customWidth="1"/>
    <col min="42" max="16384" width="9" style="1"/>
  </cols>
  <sheetData>
    <row r="1" spans="1:22" ht="15" customHeight="1" x14ac:dyDescent="0.2">
      <c r="A1" s="100" t="s">
        <v>4</v>
      </c>
    </row>
    <row r="3" spans="1:22" ht="14" x14ac:dyDescent="0.2">
      <c r="A3" s="143" t="s">
        <v>141</v>
      </c>
      <c r="B3" s="143"/>
      <c r="C3" s="143"/>
      <c r="D3" s="143"/>
      <c r="E3" s="143"/>
      <c r="F3" s="143"/>
      <c r="G3" s="143"/>
      <c r="H3" s="143"/>
      <c r="I3" s="143"/>
      <c r="J3" s="143"/>
      <c r="K3" s="143"/>
      <c r="L3" s="143"/>
      <c r="M3" s="143"/>
      <c r="N3" s="143"/>
      <c r="O3" s="143"/>
      <c r="P3" s="143"/>
      <c r="Q3" s="143"/>
      <c r="R3" s="143"/>
      <c r="S3" s="143"/>
      <c r="T3" s="143"/>
      <c r="U3" s="143"/>
      <c r="V3" s="143"/>
    </row>
    <row r="5" spans="1:22" ht="13.5" thickBot="1" x14ac:dyDescent="0.25">
      <c r="A5" s="101" t="s">
        <v>25</v>
      </c>
    </row>
    <row r="6" spans="1:22" ht="15" customHeight="1" x14ac:dyDescent="0.2">
      <c r="A6" s="144" t="s">
        <v>0</v>
      </c>
      <c r="B6" s="145"/>
      <c r="C6" s="145"/>
      <c r="D6" s="145"/>
      <c r="E6" s="145" t="s">
        <v>27</v>
      </c>
      <c r="F6" s="145"/>
      <c r="G6" s="145"/>
      <c r="H6" s="145" t="s">
        <v>28</v>
      </c>
      <c r="I6" s="145"/>
      <c r="J6" s="145"/>
      <c r="K6" s="153" t="s">
        <v>29</v>
      </c>
      <c r="L6" s="154"/>
      <c r="M6" s="155"/>
    </row>
    <row r="7" spans="1:22" ht="22.5" customHeight="1" x14ac:dyDescent="0.2">
      <c r="A7" s="146"/>
      <c r="B7" s="147"/>
      <c r="C7" s="147"/>
      <c r="D7" s="147"/>
      <c r="E7" s="147"/>
      <c r="F7" s="147"/>
      <c r="G7" s="147"/>
      <c r="H7" s="147"/>
      <c r="I7" s="147"/>
      <c r="J7" s="147"/>
      <c r="K7" s="134"/>
      <c r="L7" s="135"/>
      <c r="M7" s="136"/>
    </row>
    <row r="8" spans="1:22" ht="30" customHeight="1" x14ac:dyDescent="0.2">
      <c r="A8" s="150" t="s">
        <v>26</v>
      </c>
      <c r="B8" s="151"/>
      <c r="C8" s="151"/>
      <c r="D8" s="151"/>
      <c r="E8" s="151" t="s">
        <v>30</v>
      </c>
      <c r="F8" s="151"/>
      <c r="G8" s="151"/>
      <c r="H8" s="152" t="s">
        <v>31</v>
      </c>
      <c r="I8" s="151"/>
      <c r="J8" s="151"/>
      <c r="K8" s="159" t="s">
        <v>32</v>
      </c>
      <c r="L8" s="160"/>
      <c r="M8" s="161"/>
    </row>
    <row r="9" spans="1:22" ht="22.5" customHeight="1" thickBot="1" x14ac:dyDescent="0.25">
      <c r="A9" s="148"/>
      <c r="B9" s="149"/>
      <c r="C9" s="149"/>
      <c r="D9" s="149"/>
      <c r="E9" s="149"/>
      <c r="F9" s="149"/>
      <c r="G9" s="149"/>
      <c r="H9" s="149"/>
      <c r="I9" s="149"/>
      <c r="J9" s="149"/>
      <c r="K9" s="156"/>
      <c r="L9" s="157"/>
      <c r="M9" s="158"/>
    </row>
    <row r="10" spans="1:22" ht="15" customHeight="1" x14ac:dyDescent="0.2">
      <c r="B10" s="1" t="s">
        <v>147</v>
      </c>
    </row>
    <row r="11" spans="1:22" ht="15" customHeight="1" x14ac:dyDescent="0.2"/>
    <row r="12" spans="1:22" ht="15" customHeight="1" x14ac:dyDescent="0.2"/>
    <row r="13" spans="1:22" ht="15" customHeight="1" x14ac:dyDescent="0.2">
      <c r="A13" s="101" t="s">
        <v>72</v>
      </c>
    </row>
    <row r="14" spans="1:22" ht="15" customHeight="1" thickBot="1" x14ac:dyDescent="0.25">
      <c r="A14" s="101" t="s">
        <v>38</v>
      </c>
    </row>
    <row r="15" spans="1:22" ht="15" customHeight="1" x14ac:dyDescent="0.2">
      <c r="A15" s="144" t="s">
        <v>3</v>
      </c>
      <c r="B15" s="145"/>
      <c r="C15" s="145"/>
      <c r="D15" s="145" t="s">
        <v>11</v>
      </c>
      <c r="E15" s="145"/>
      <c r="F15" s="145" t="s">
        <v>15</v>
      </c>
      <c r="G15" s="145"/>
      <c r="H15" s="145"/>
      <c r="I15" s="145"/>
      <c r="J15" s="145"/>
      <c r="K15" s="145"/>
      <c r="L15" s="145"/>
      <c r="M15" s="145"/>
      <c r="N15" s="145"/>
      <c r="O15" s="145"/>
      <c r="P15" s="145"/>
      <c r="Q15" s="145"/>
      <c r="R15" s="145" t="s">
        <v>2</v>
      </c>
      <c r="S15" s="145"/>
      <c r="T15" s="145"/>
      <c r="U15" s="165" t="s">
        <v>23</v>
      </c>
      <c r="V15" s="162" t="s">
        <v>1</v>
      </c>
    </row>
    <row r="16" spans="1:22" ht="15" customHeight="1" x14ac:dyDescent="0.2">
      <c r="A16" s="150"/>
      <c r="B16" s="151"/>
      <c r="C16" s="151"/>
      <c r="D16" s="151" t="s">
        <v>12</v>
      </c>
      <c r="E16" s="151" t="s">
        <v>68</v>
      </c>
      <c r="F16" s="151" t="s">
        <v>14</v>
      </c>
      <c r="G16" s="151"/>
      <c r="H16" s="151"/>
      <c r="I16" s="151"/>
      <c r="J16" s="151" t="s">
        <v>14</v>
      </c>
      <c r="K16" s="151"/>
      <c r="L16" s="151"/>
      <c r="M16" s="151"/>
      <c r="N16" s="151" t="s">
        <v>14</v>
      </c>
      <c r="O16" s="151"/>
      <c r="P16" s="151"/>
      <c r="Q16" s="151"/>
      <c r="R16" s="152" t="s">
        <v>33</v>
      </c>
      <c r="S16" s="152" t="s">
        <v>35</v>
      </c>
      <c r="T16" s="152" t="s">
        <v>34</v>
      </c>
      <c r="U16" s="166"/>
      <c r="V16" s="163"/>
    </row>
    <row r="17" spans="1:22" ht="45" customHeight="1" thickBot="1" x14ac:dyDescent="0.25">
      <c r="A17" s="169"/>
      <c r="B17" s="168"/>
      <c r="C17" s="168"/>
      <c r="D17" s="168"/>
      <c r="E17" s="168"/>
      <c r="F17" s="13" t="s">
        <v>16</v>
      </c>
      <c r="G17" s="13" t="s">
        <v>22</v>
      </c>
      <c r="H17" s="14" t="s">
        <v>35</v>
      </c>
      <c r="I17" s="14" t="s">
        <v>34</v>
      </c>
      <c r="J17" s="13" t="s">
        <v>16</v>
      </c>
      <c r="K17" s="13" t="s">
        <v>22</v>
      </c>
      <c r="L17" s="14" t="s">
        <v>35</v>
      </c>
      <c r="M17" s="14" t="s">
        <v>34</v>
      </c>
      <c r="N17" s="13" t="s">
        <v>16</v>
      </c>
      <c r="O17" s="13" t="s">
        <v>22</v>
      </c>
      <c r="P17" s="14" t="s">
        <v>35</v>
      </c>
      <c r="Q17" s="14" t="s">
        <v>34</v>
      </c>
      <c r="R17" s="168"/>
      <c r="S17" s="168"/>
      <c r="T17" s="168"/>
      <c r="U17" s="167"/>
      <c r="V17" s="164"/>
    </row>
    <row r="18" spans="1:22" ht="15" customHeight="1" x14ac:dyDescent="0.2">
      <c r="A18" s="104" t="s">
        <v>37</v>
      </c>
      <c r="B18" s="141" t="s">
        <v>10</v>
      </c>
      <c r="C18" s="142" t="s">
        <v>5</v>
      </c>
      <c r="D18" s="15" t="s">
        <v>18</v>
      </c>
      <c r="E18" s="16">
        <v>27.5</v>
      </c>
      <c r="F18" s="17"/>
      <c r="G18" s="18">
        <f>ROUNDDOWN(F18,0)</f>
        <v>0</v>
      </c>
      <c r="H18" s="19">
        <f>$E18*G18*1000</f>
        <v>0</v>
      </c>
      <c r="I18" s="20"/>
      <c r="J18" s="17"/>
      <c r="K18" s="18">
        <f>ROUNDDOWN(J18,0)</f>
        <v>0</v>
      </c>
      <c r="L18" s="19">
        <f>$E18*K18*1000</f>
        <v>0</v>
      </c>
      <c r="M18" s="20"/>
      <c r="N18" s="17"/>
      <c r="O18" s="18">
        <f>ROUNDDOWN(N18,0)</f>
        <v>0</v>
      </c>
      <c r="P18" s="19">
        <f>$E18*O18*1000</f>
        <v>0</v>
      </c>
      <c r="Q18" s="20"/>
      <c r="R18" s="18">
        <f>G18+K18+O18</f>
        <v>0</v>
      </c>
      <c r="S18" s="19">
        <f>H18+L18+P18</f>
        <v>0</v>
      </c>
      <c r="T18" s="19">
        <f>I18+M18+Q18</f>
        <v>0</v>
      </c>
      <c r="U18" s="35" t="s">
        <v>24</v>
      </c>
      <c r="V18" s="31"/>
    </row>
    <row r="19" spans="1:22" ht="15" customHeight="1" x14ac:dyDescent="0.2">
      <c r="A19" s="105"/>
      <c r="B19" s="139"/>
      <c r="C19" s="137"/>
      <c r="D19" s="11" t="s">
        <v>19</v>
      </c>
      <c r="E19" s="3">
        <v>33</v>
      </c>
      <c r="F19" s="5"/>
      <c r="G19" s="6">
        <f t="shared" ref="G19:G20" si="0">ROUNDDOWN(F19,0)</f>
        <v>0</v>
      </c>
      <c r="H19" s="7">
        <f>$E19*G19*1000</f>
        <v>0</v>
      </c>
      <c r="I19" s="8"/>
      <c r="J19" s="5"/>
      <c r="K19" s="6">
        <f t="shared" ref="K19:K20" si="1">ROUNDDOWN(J19,0)</f>
        <v>0</v>
      </c>
      <c r="L19" s="7">
        <f>$E19*K19*1000</f>
        <v>0</v>
      </c>
      <c r="M19" s="8"/>
      <c r="N19" s="5"/>
      <c r="O19" s="6">
        <f t="shared" ref="O19:O20" si="2">ROUNDDOWN(N19,0)</f>
        <v>0</v>
      </c>
      <c r="P19" s="7">
        <f>$E19*O19*1000</f>
        <v>0</v>
      </c>
      <c r="Q19" s="8"/>
      <c r="R19" s="6">
        <f t="shared" ref="R19:T20" si="3">G19+K19+O19</f>
        <v>0</v>
      </c>
      <c r="S19" s="7">
        <f t="shared" si="3"/>
        <v>0</v>
      </c>
      <c r="T19" s="7">
        <f t="shared" si="3"/>
        <v>0</v>
      </c>
      <c r="U19" s="36"/>
      <c r="V19" s="32"/>
    </row>
    <row r="20" spans="1:22" ht="15" customHeight="1" x14ac:dyDescent="0.2">
      <c r="A20" s="105"/>
      <c r="B20" s="139"/>
      <c r="C20" s="137"/>
      <c r="D20" s="11" t="s">
        <v>20</v>
      </c>
      <c r="E20" s="3">
        <v>36</v>
      </c>
      <c r="F20" s="5"/>
      <c r="G20" s="6">
        <f t="shared" si="0"/>
        <v>0</v>
      </c>
      <c r="H20" s="7">
        <f>$E20*G20*1000</f>
        <v>0</v>
      </c>
      <c r="I20" s="8"/>
      <c r="J20" s="5"/>
      <c r="K20" s="6">
        <f t="shared" si="1"/>
        <v>0</v>
      </c>
      <c r="L20" s="7">
        <f>$E20*K20*1000</f>
        <v>0</v>
      </c>
      <c r="M20" s="8"/>
      <c r="N20" s="5"/>
      <c r="O20" s="6">
        <f t="shared" si="2"/>
        <v>0</v>
      </c>
      <c r="P20" s="7">
        <f>$E20*O20*1000</f>
        <v>0</v>
      </c>
      <c r="Q20" s="8"/>
      <c r="R20" s="6">
        <f t="shared" si="3"/>
        <v>0</v>
      </c>
      <c r="S20" s="7">
        <f t="shared" si="3"/>
        <v>0</v>
      </c>
      <c r="T20" s="7">
        <f t="shared" si="3"/>
        <v>0</v>
      </c>
      <c r="U20" s="36"/>
      <c r="V20" s="32"/>
    </row>
    <row r="21" spans="1:22" ht="15" customHeight="1" x14ac:dyDescent="0.2">
      <c r="A21" s="105"/>
      <c r="B21" s="139"/>
      <c r="C21" s="137"/>
      <c r="D21" s="11" t="s">
        <v>21</v>
      </c>
      <c r="E21" s="2"/>
      <c r="F21" s="6">
        <f>SUBTOTAL(109,F18:F20)</f>
        <v>0</v>
      </c>
      <c r="G21" s="6">
        <f t="shared" ref="G21:T21" si="4">SUBTOTAL(109,G18:G20)</f>
        <v>0</v>
      </c>
      <c r="H21" s="7">
        <f>SUBTOTAL(109,H18:H20)</f>
        <v>0</v>
      </c>
      <c r="I21" s="7">
        <f t="shared" si="4"/>
        <v>0</v>
      </c>
      <c r="J21" s="6">
        <f>SUBTOTAL(109,J18:J20)</f>
        <v>0</v>
      </c>
      <c r="K21" s="6">
        <f t="shared" ref="K21" si="5">SUBTOTAL(109,K18:K20)</f>
        <v>0</v>
      </c>
      <c r="L21" s="7">
        <f t="shared" si="4"/>
        <v>0</v>
      </c>
      <c r="M21" s="7">
        <f t="shared" ref="M21" si="6">SUBTOTAL(109,M18:M20)</f>
        <v>0</v>
      </c>
      <c r="N21" s="6">
        <f>SUBTOTAL(109,N18:N20)</f>
        <v>0</v>
      </c>
      <c r="O21" s="6">
        <f t="shared" ref="O21" si="7">SUBTOTAL(109,O18:O20)</f>
        <v>0</v>
      </c>
      <c r="P21" s="7">
        <f t="shared" si="4"/>
        <v>0</v>
      </c>
      <c r="Q21" s="7">
        <f t="shared" ref="Q21" si="8">SUBTOTAL(109,Q18:Q20)</f>
        <v>0</v>
      </c>
      <c r="R21" s="6">
        <f t="shared" si="4"/>
        <v>0</v>
      </c>
      <c r="S21" s="7">
        <f t="shared" si="4"/>
        <v>0</v>
      </c>
      <c r="T21" s="7">
        <f t="shared" si="4"/>
        <v>0</v>
      </c>
      <c r="U21" s="36"/>
      <c r="V21" s="32"/>
    </row>
    <row r="22" spans="1:22" ht="15" customHeight="1" x14ac:dyDescent="0.2">
      <c r="A22" s="105"/>
      <c r="B22" s="139"/>
      <c r="C22" s="137" t="s">
        <v>6</v>
      </c>
      <c r="D22" s="11" t="s">
        <v>18</v>
      </c>
      <c r="E22" s="3">
        <v>25.5</v>
      </c>
      <c r="F22" s="5"/>
      <c r="G22" s="6">
        <f>ROUNDDOWN(F22,0)</f>
        <v>0</v>
      </c>
      <c r="H22" s="7">
        <f t="shared" ref="H22:H24" si="9">$E22*G22*1000</f>
        <v>0</v>
      </c>
      <c r="I22" s="8"/>
      <c r="J22" s="5"/>
      <c r="K22" s="6">
        <f>ROUNDDOWN(J22,0)</f>
        <v>0</v>
      </c>
      <c r="L22" s="7">
        <f t="shared" ref="L22:L23" si="10">$E22*K22*1000</f>
        <v>0</v>
      </c>
      <c r="M22" s="8"/>
      <c r="N22" s="5"/>
      <c r="O22" s="6">
        <f>ROUNDDOWN(N22,0)</f>
        <v>0</v>
      </c>
      <c r="P22" s="7">
        <f t="shared" ref="P22:P24" si="11">$E22*O22*1000</f>
        <v>0</v>
      </c>
      <c r="Q22" s="8"/>
      <c r="R22" s="6">
        <f>G22+K22+O22</f>
        <v>0</v>
      </c>
      <c r="S22" s="7">
        <f>H22+L22+P22</f>
        <v>0</v>
      </c>
      <c r="T22" s="7">
        <f>I22+M22+Q22</f>
        <v>0</v>
      </c>
      <c r="U22" s="37"/>
      <c r="V22" s="33"/>
    </row>
    <row r="23" spans="1:22" ht="15" customHeight="1" x14ac:dyDescent="0.2">
      <c r="A23" s="105"/>
      <c r="B23" s="139"/>
      <c r="C23" s="137"/>
      <c r="D23" s="11" t="s">
        <v>19</v>
      </c>
      <c r="E23" s="3">
        <v>30.5</v>
      </c>
      <c r="F23" s="5"/>
      <c r="G23" s="6">
        <f t="shared" ref="G23:G24" si="12">ROUNDDOWN(F23,0)</f>
        <v>0</v>
      </c>
      <c r="H23" s="7">
        <f t="shared" si="9"/>
        <v>0</v>
      </c>
      <c r="I23" s="8"/>
      <c r="J23" s="5"/>
      <c r="K23" s="6">
        <f t="shared" ref="K23:K24" si="13">ROUNDDOWN(J23,0)</f>
        <v>0</v>
      </c>
      <c r="L23" s="7">
        <f t="shared" si="10"/>
        <v>0</v>
      </c>
      <c r="M23" s="8"/>
      <c r="N23" s="5"/>
      <c r="O23" s="6">
        <f t="shared" ref="O23:O24" si="14">ROUNDDOWN(N23,0)</f>
        <v>0</v>
      </c>
      <c r="P23" s="7">
        <f t="shared" si="11"/>
        <v>0</v>
      </c>
      <c r="Q23" s="8"/>
      <c r="R23" s="6">
        <f t="shared" ref="R23:R24" si="15">G23+K23+O23</f>
        <v>0</v>
      </c>
      <c r="S23" s="7">
        <f t="shared" ref="S23:S24" si="16">H23+L23+P23</f>
        <v>0</v>
      </c>
      <c r="T23" s="7">
        <f t="shared" ref="T23:T24" si="17">I23+M23+Q23</f>
        <v>0</v>
      </c>
      <c r="U23" s="36"/>
      <c r="V23" s="32"/>
    </row>
    <row r="24" spans="1:22" ht="15" customHeight="1" x14ac:dyDescent="0.2">
      <c r="A24" s="105"/>
      <c r="B24" s="139"/>
      <c r="C24" s="137"/>
      <c r="D24" s="11" t="s">
        <v>20</v>
      </c>
      <c r="E24" s="3">
        <v>33.5</v>
      </c>
      <c r="F24" s="5"/>
      <c r="G24" s="6">
        <f t="shared" si="12"/>
        <v>0</v>
      </c>
      <c r="H24" s="7">
        <f t="shared" si="9"/>
        <v>0</v>
      </c>
      <c r="I24" s="8"/>
      <c r="J24" s="5"/>
      <c r="K24" s="6">
        <f t="shared" si="13"/>
        <v>0</v>
      </c>
      <c r="L24" s="7">
        <f>$E24*K24*1000</f>
        <v>0</v>
      </c>
      <c r="M24" s="8"/>
      <c r="N24" s="5"/>
      <c r="O24" s="6">
        <f t="shared" si="14"/>
        <v>0</v>
      </c>
      <c r="P24" s="7">
        <f t="shared" si="11"/>
        <v>0</v>
      </c>
      <c r="Q24" s="8"/>
      <c r="R24" s="6">
        <f t="shared" si="15"/>
        <v>0</v>
      </c>
      <c r="S24" s="7">
        <f t="shared" si="16"/>
        <v>0</v>
      </c>
      <c r="T24" s="7">
        <f t="shared" si="17"/>
        <v>0</v>
      </c>
      <c r="U24" s="36"/>
      <c r="V24" s="32"/>
    </row>
    <row r="25" spans="1:22" ht="15" customHeight="1" x14ac:dyDescent="0.2">
      <c r="A25" s="105"/>
      <c r="B25" s="139"/>
      <c r="C25" s="137"/>
      <c r="D25" s="11" t="s">
        <v>21</v>
      </c>
      <c r="E25" s="2"/>
      <c r="F25" s="6">
        <f>SUBTOTAL(109,F22:F24)</f>
        <v>0</v>
      </c>
      <c r="G25" s="6">
        <f t="shared" ref="G25:H25" si="18">SUBTOTAL(109,G22:G24)</f>
        <v>0</v>
      </c>
      <c r="H25" s="7">
        <f t="shared" si="18"/>
        <v>0</v>
      </c>
      <c r="I25" s="7">
        <f t="shared" ref="I25" si="19">SUBTOTAL(109,I22:I24)</f>
        <v>0</v>
      </c>
      <c r="J25" s="6">
        <f>SUBTOTAL(109,J22:J24)</f>
        <v>0</v>
      </c>
      <c r="K25" s="6">
        <f t="shared" ref="K25:L25" si="20">SUBTOTAL(109,K22:K24)</f>
        <v>0</v>
      </c>
      <c r="L25" s="7">
        <f t="shared" si="20"/>
        <v>0</v>
      </c>
      <c r="M25" s="7">
        <f t="shared" ref="M25" si="21">SUBTOTAL(109,M22:M24)</f>
        <v>0</v>
      </c>
      <c r="N25" s="6">
        <f>SUBTOTAL(109,N22:N24)</f>
        <v>0</v>
      </c>
      <c r="O25" s="6">
        <f t="shared" ref="O25:P25" si="22">SUBTOTAL(109,O22:O24)</f>
        <v>0</v>
      </c>
      <c r="P25" s="7">
        <f t="shared" si="22"/>
        <v>0</v>
      </c>
      <c r="Q25" s="7">
        <f t="shared" ref="Q25" si="23">SUBTOTAL(109,Q22:Q24)</f>
        <v>0</v>
      </c>
      <c r="R25" s="6">
        <f t="shared" ref="R25" si="24">SUBTOTAL(109,R22:R24)</f>
        <v>0</v>
      </c>
      <c r="S25" s="7">
        <f t="shared" ref="S25" si="25">SUBTOTAL(109,S22:S24)</f>
        <v>0</v>
      </c>
      <c r="T25" s="7">
        <f t="shared" ref="T25" si="26">SUBTOTAL(109,T22:T24)</f>
        <v>0</v>
      </c>
      <c r="U25" s="36"/>
      <c r="V25" s="32"/>
    </row>
    <row r="26" spans="1:22" ht="15" customHeight="1" x14ac:dyDescent="0.2">
      <c r="A26" s="105"/>
      <c r="B26" s="139"/>
      <c r="C26" s="137" t="s">
        <v>7</v>
      </c>
      <c r="D26" s="11" t="s">
        <v>18</v>
      </c>
      <c r="E26" s="3">
        <v>7</v>
      </c>
      <c r="F26" s="5"/>
      <c r="G26" s="6">
        <f>ROUNDDOWN(F26,0)</f>
        <v>0</v>
      </c>
      <c r="H26" s="7">
        <f t="shared" ref="H26:H28" si="27">$E26*G26*1000</f>
        <v>0</v>
      </c>
      <c r="I26" s="8"/>
      <c r="J26" s="5"/>
      <c r="K26" s="6">
        <f>ROUNDDOWN(J26,0)</f>
        <v>0</v>
      </c>
      <c r="L26" s="7">
        <f t="shared" ref="L26:L28" si="28">$E26*K26*1000</f>
        <v>0</v>
      </c>
      <c r="M26" s="8"/>
      <c r="N26" s="5"/>
      <c r="O26" s="6">
        <f>ROUNDDOWN(N26,0)</f>
        <v>0</v>
      </c>
      <c r="P26" s="7">
        <f t="shared" ref="P26:P28" si="29">$E26*O26*1000</f>
        <v>0</v>
      </c>
      <c r="Q26" s="8"/>
      <c r="R26" s="6">
        <f>G26+K26+O26</f>
        <v>0</v>
      </c>
      <c r="S26" s="7">
        <f>H26+L26+P26</f>
        <v>0</v>
      </c>
      <c r="T26" s="7">
        <f>I26+M26+Q26</f>
        <v>0</v>
      </c>
      <c r="U26" s="37"/>
      <c r="V26" s="33"/>
    </row>
    <row r="27" spans="1:22" ht="15" customHeight="1" x14ac:dyDescent="0.2">
      <c r="A27" s="105"/>
      <c r="B27" s="139"/>
      <c r="C27" s="137"/>
      <c r="D27" s="11" t="s">
        <v>19</v>
      </c>
      <c r="E27" s="3">
        <v>8</v>
      </c>
      <c r="F27" s="5"/>
      <c r="G27" s="6">
        <f t="shared" ref="G27:G28" si="30">ROUNDDOWN(F27,0)</f>
        <v>0</v>
      </c>
      <c r="H27" s="7">
        <f t="shared" si="27"/>
        <v>0</v>
      </c>
      <c r="I27" s="8"/>
      <c r="J27" s="5"/>
      <c r="K27" s="6">
        <f t="shared" ref="K27:K28" si="31">ROUNDDOWN(J27,0)</f>
        <v>0</v>
      </c>
      <c r="L27" s="7">
        <f t="shared" si="28"/>
        <v>0</v>
      </c>
      <c r="M27" s="8"/>
      <c r="N27" s="5"/>
      <c r="O27" s="6">
        <f t="shared" ref="O27:O28" si="32">ROUNDDOWN(N27,0)</f>
        <v>0</v>
      </c>
      <c r="P27" s="7">
        <f t="shared" si="29"/>
        <v>0</v>
      </c>
      <c r="Q27" s="8"/>
      <c r="R27" s="6">
        <f t="shared" ref="R27:R28" si="33">G27+K27+O27</f>
        <v>0</v>
      </c>
      <c r="S27" s="7">
        <f t="shared" ref="S27:S28" si="34">H27+L27+P27</f>
        <v>0</v>
      </c>
      <c r="T27" s="7">
        <f t="shared" ref="T27:T28" si="35">I27+M27+Q27</f>
        <v>0</v>
      </c>
      <c r="U27" s="36"/>
      <c r="V27" s="32"/>
    </row>
    <row r="28" spans="1:22" ht="15" customHeight="1" x14ac:dyDescent="0.2">
      <c r="A28" s="105"/>
      <c r="B28" s="139"/>
      <c r="C28" s="137"/>
      <c r="D28" s="11" t="s">
        <v>20</v>
      </c>
      <c r="E28" s="3">
        <v>9</v>
      </c>
      <c r="F28" s="5"/>
      <c r="G28" s="6">
        <f t="shared" si="30"/>
        <v>0</v>
      </c>
      <c r="H28" s="7">
        <f t="shared" si="27"/>
        <v>0</v>
      </c>
      <c r="I28" s="8"/>
      <c r="J28" s="5"/>
      <c r="K28" s="6">
        <f t="shared" si="31"/>
        <v>0</v>
      </c>
      <c r="L28" s="7">
        <f t="shared" si="28"/>
        <v>0</v>
      </c>
      <c r="M28" s="8"/>
      <c r="N28" s="5"/>
      <c r="O28" s="6">
        <f t="shared" si="32"/>
        <v>0</v>
      </c>
      <c r="P28" s="7">
        <f t="shared" si="29"/>
        <v>0</v>
      </c>
      <c r="Q28" s="8"/>
      <c r="R28" s="6">
        <f t="shared" si="33"/>
        <v>0</v>
      </c>
      <c r="S28" s="7">
        <f t="shared" si="34"/>
        <v>0</v>
      </c>
      <c r="T28" s="7">
        <f t="shared" si="35"/>
        <v>0</v>
      </c>
      <c r="U28" s="36"/>
      <c r="V28" s="32"/>
    </row>
    <row r="29" spans="1:22" ht="15" customHeight="1" x14ac:dyDescent="0.2">
      <c r="A29" s="105"/>
      <c r="B29" s="139"/>
      <c r="C29" s="137"/>
      <c r="D29" s="11" t="s">
        <v>21</v>
      </c>
      <c r="E29" s="2"/>
      <c r="F29" s="6">
        <f>SUBTOTAL(109,F26:F28)</f>
        <v>0</v>
      </c>
      <c r="G29" s="6">
        <f t="shared" ref="G29:H29" si="36">SUBTOTAL(109,G26:G28)</f>
        <v>0</v>
      </c>
      <c r="H29" s="7">
        <f t="shared" si="36"/>
        <v>0</v>
      </c>
      <c r="I29" s="7">
        <f t="shared" ref="I29" si="37">SUBTOTAL(109,I26:I28)</f>
        <v>0</v>
      </c>
      <c r="J29" s="6">
        <f>SUBTOTAL(109,J26:J28)</f>
        <v>0</v>
      </c>
      <c r="K29" s="6">
        <f t="shared" ref="K29:L29" si="38">SUBTOTAL(109,K26:K28)</f>
        <v>0</v>
      </c>
      <c r="L29" s="7">
        <f t="shared" si="38"/>
        <v>0</v>
      </c>
      <c r="M29" s="7">
        <f t="shared" ref="M29" si="39">SUBTOTAL(109,M26:M28)</f>
        <v>0</v>
      </c>
      <c r="N29" s="6">
        <f>SUBTOTAL(109,N26:N28)</f>
        <v>0</v>
      </c>
      <c r="O29" s="6">
        <f t="shared" ref="O29:P29" si="40">SUBTOTAL(109,O26:O28)</f>
        <v>0</v>
      </c>
      <c r="P29" s="7">
        <f t="shared" si="40"/>
        <v>0</v>
      </c>
      <c r="Q29" s="7">
        <f t="shared" ref="Q29" si="41">SUBTOTAL(109,Q26:Q28)</f>
        <v>0</v>
      </c>
      <c r="R29" s="6">
        <f t="shared" ref="R29" si="42">SUBTOTAL(109,R26:R28)</f>
        <v>0</v>
      </c>
      <c r="S29" s="7">
        <f t="shared" ref="S29" si="43">SUBTOTAL(109,S26:S28)</f>
        <v>0</v>
      </c>
      <c r="T29" s="7">
        <f t="shared" ref="T29" si="44">SUBTOTAL(109,T26:T28)</f>
        <v>0</v>
      </c>
      <c r="U29" s="36"/>
      <c r="V29" s="32"/>
    </row>
    <row r="30" spans="1:22" ht="15" customHeight="1" x14ac:dyDescent="0.2">
      <c r="A30" s="105"/>
      <c r="B30" s="139"/>
      <c r="C30" s="137"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2">
      <c r="A31" s="105"/>
      <c r="B31" s="139"/>
      <c r="C31" s="137"/>
      <c r="D31" s="11" t="s">
        <v>19</v>
      </c>
      <c r="E31" s="4">
        <v>4.5</v>
      </c>
      <c r="F31" s="9"/>
      <c r="G31" s="10">
        <f>ROUNDDOWN(F31,-1)</f>
        <v>0</v>
      </c>
      <c r="H31" s="7">
        <f t="shared" ref="H31:H32" si="45">$E31*G31*100</f>
        <v>0</v>
      </c>
      <c r="I31" s="8"/>
      <c r="J31" s="9"/>
      <c r="K31" s="10">
        <f>ROUNDDOWN(J31,-1)</f>
        <v>0</v>
      </c>
      <c r="L31" s="7">
        <f t="shared" ref="L31:L32" si="46">$E31*K31*100</f>
        <v>0</v>
      </c>
      <c r="M31" s="8"/>
      <c r="N31" s="9"/>
      <c r="O31" s="10">
        <f>ROUNDDOWN(N31,-1)</f>
        <v>0</v>
      </c>
      <c r="P31" s="7">
        <f t="shared" ref="P31:P32" si="47">$E31*O31*100</f>
        <v>0</v>
      </c>
      <c r="Q31" s="8"/>
      <c r="R31" s="10">
        <f t="shared" ref="R31:R32" si="48">G31+K31+O31</f>
        <v>0</v>
      </c>
      <c r="S31" s="7">
        <f t="shared" ref="S31:S32" si="49">H31+L31+P31</f>
        <v>0</v>
      </c>
      <c r="T31" s="7">
        <f t="shared" ref="T31:T32" si="50">I31+M31+Q31</f>
        <v>0</v>
      </c>
      <c r="U31" s="36"/>
      <c r="V31" s="32"/>
    </row>
    <row r="32" spans="1:22" ht="15" customHeight="1" x14ac:dyDescent="0.2">
      <c r="A32" s="105"/>
      <c r="B32" s="139"/>
      <c r="C32" s="137"/>
      <c r="D32" s="11" t="s">
        <v>20</v>
      </c>
      <c r="E32" s="4">
        <v>5</v>
      </c>
      <c r="F32" s="9"/>
      <c r="G32" s="10">
        <f>ROUNDDOWN(F32,-1)</f>
        <v>0</v>
      </c>
      <c r="H32" s="7">
        <f t="shared" si="45"/>
        <v>0</v>
      </c>
      <c r="I32" s="8"/>
      <c r="J32" s="9"/>
      <c r="K32" s="10">
        <f>ROUNDDOWN(J32,-1)</f>
        <v>0</v>
      </c>
      <c r="L32" s="7">
        <f t="shared" si="46"/>
        <v>0</v>
      </c>
      <c r="M32" s="8"/>
      <c r="N32" s="9"/>
      <c r="O32" s="10">
        <f>ROUNDDOWN(N32,-1)</f>
        <v>0</v>
      </c>
      <c r="P32" s="7">
        <f t="shared" si="47"/>
        <v>0</v>
      </c>
      <c r="Q32" s="8"/>
      <c r="R32" s="10">
        <f t="shared" si="48"/>
        <v>0</v>
      </c>
      <c r="S32" s="7">
        <f t="shared" si="49"/>
        <v>0</v>
      </c>
      <c r="T32" s="7">
        <f t="shared" si="50"/>
        <v>0</v>
      </c>
      <c r="U32" s="36"/>
      <c r="V32" s="32"/>
    </row>
    <row r="33" spans="1:22" ht="15" customHeight="1" x14ac:dyDescent="0.2">
      <c r="A33" s="105"/>
      <c r="B33" s="139"/>
      <c r="C33" s="137"/>
      <c r="D33" s="11" t="s">
        <v>21</v>
      </c>
      <c r="E33" s="2"/>
      <c r="F33" s="10">
        <f>SUBTOTAL(109,F30:F32)</f>
        <v>0</v>
      </c>
      <c r="G33" s="10">
        <f t="shared" ref="G33" si="51">SUBTOTAL(109,G30:G32)</f>
        <v>0</v>
      </c>
      <c r="H33" s="7">
        <f t="shared" ref="H33" si="52">SUBTOTAL(109,H30:H32)</f>
        <v>0</v>
      </c>
      <c r="I33" s="7">
        <f t="shared" ref="I33" si="53">SUBTOTAL(109,I30:I32)</f>
        <v>0</v>
      </c>
      <c r="J33" s="10">
        <f>SUBTOTAL(109,J30:J32)</f>
        <v>0</v>
      </c>
      <c r="K33" s="10">
        <f t="shared" ref="K33" si="54">SUBTOTAL(109,K30:K32)</f>
        <v>0</v>
      </c>
      <c r="L33" s="7">
        <f t="shared" ref="L33" si="55">SUBTOTAL(109,L30:L32)</f>
        <v>0</v>
      </c>
      <c r="M33" s="7">
        <f t="shared" ref="M33" si="56">SUBTOTAL(109,M30:M32)</f>
        <v>0</v>
      </c>
      <c r="N33" s="10">
        <f>SUBTOTAL(109,N30:N32)</f>
        <v>0</v>
      </c>
      <c r="O33" s="10">
        <f t="shared" ref="O33" si="57">SUBTOTAL(109,O30:O32)</f>
        <v>0</v>
      </c>
      <c r="P33" s="7">
        <f t="shared" ref="P33" si="58">SUBTOTAL(109,P30:P32)</f>
        <v>0</v>
      </c>
      <c r="Q33" s="7">
        <f t="shared" ref="Q33" si="59">SUBTOTAL(109,Q30:Q32)</f>
        <v>0</v>
      </c>
      <c r="R33" s="10">
        <f t="shared" ref="R33" si="60">SUBTOTAL(109,R30:R32)</f>
        <v>0</v>
      </c>
      <c r="S33" s="7">
        <f t="shared" ref="S33" si="61">SUBTOTAL(109,S30:S32)</f>
        <v>0</v>
      </c>
      <c r="T33" s="7">
        <f t="shared" ref="T33" si="62">SUBTOTAL(109,T30:T32)</f>
        <v>0</v>
      </c>
      <c r="U33" s="36"/>
      <c r="V33" s="32"/>
    </row>
    <row r="34" spans="1:22" ht="15" customHeight="1" x14ac:dyDescent="0.2">
      <c r="A34" s="105"/>
      <c r="B34" s="139"/>
      <c r="C34" s="137" t="s">
        <v>9</v>
      </c>
      <c r="D34" s="11" t="s">
        <v>18</v>
      </c>
      <c r="E34" s="3">
        <v>11</v>
      </c>
      <c r="F34" s="5"/>
      <c r="G34" s="6">
        <f>ROUNDDOWN(F34,0)</f>
        <v>0</v>
      </c>
      <c r="H34" s="7">
        <f t="shared" ref="H34:H36" si="63">$E34*G34*1000</f>
        <v>0</v>
      </c>
      <c r="I34" s="8"/>
      <c r="J34" s="5"/>
      <c r="K34" s="6">
        <f>ROUNDDOWN(J34,0)</f>
        <v>0</v>
      </c>
      <c r="L34" s="7">
        <f t="shared" ref="L34:L36" si="64">$E34*K34*1000</f>
        <v>0</v>
      </c>
      <c r="M34" s="8"/>
      <c r="N34" s="5"/>
      <c r="O34" s="6">
        <f>ROUNDDOWN(N34,0)</f>
        <v>0</v>
      </c>
      <c r="P34" s="7">
        <f t="shared" ref="P34:P36" si="65">$E34*O34*1000</f>
        <v>0</v>
      </c>
      <c r="Q34" s="8"/>
      <c r="R34" s="6">
        <f>G34+K34+O34</f>
        <v>0</v>
      </c>
      <c r="S34" s="7">
        <f>H34+L34+P34</f>
        <v>0</v>
      </c>
      <c r="T34" s="7">
        <f>I34+M34+Q34</f>
        <v>0</v>
      </c>
      <c r="U34" s="37"/>
      <c r="V34" s="33"/>
    </row>
    <row r="35" spans="1:22" ht="15" customHeight="1" x14ac:dyDescent="0.2">
      <c r="A35" s="105"/>
      <c r="B35" s="139"/>
      <c r="C35" s="137"/>
      <c r="D35" s="11" t="s">
        <v>19</v>
      </c>
      <c r="E35" s="3">
        <v>13</v>
      </c>
      <c r="F35" s="5"/>
      <c r="G35" s="6">
        <f t="shared" ref="G35:G36" si="66">ROUNDDOWN(F35,0)</f>
        <v>0</v>
      </c>
      <c r="H35" s="7">
        <f t="shared" si="63"/>
        <v>0</v>
      </c>
      <c r="I35" s="8"/>
      <c r="J35" s="5"/>
      <c r="K35" s="6">
        <f t="shared" ref="K35:K36" si="67">ROUNDDOWN(J35,0)</f>
        <v>0</v>
      </c>
      <c r="L35" s="7">
        <f t="shared" si="64"/>
        <v>0</v>
      </c>
      <c r="M35" s="8"/>
      <c r="N35" s="5"/>
      <c r="O35" s="6">
        <f t="shared" ref="O35:O36" si="68">ROUNDDOWN(N35,0)</f>
        <v>0</v>
      </c>
      <c r="P35" s="7">
        <f t="shared" si="65"/>
        <v>0</v>
      </c>
      <c r="Q35" s="8"/>
      <c r="R35" s="6">
        <f t="shared" ref="R35:R36" si="69">G35+K35+O35</f>
        <v>0</v>
      </c>
      <c r="S35" s="7">
        <f t="shared" ref="S35:S36" si="70">H35+L35+P35</f>
        <v>0</v>
      </c>
      <c r="T35" s="7">
        <f t="shared" ref="T35:T36" si="71">I35+M35+Q35</f>
        <v>0</v>
      </c>
      <c r="U35" s="36"/>
      <c r="V35" s="32"/>
    </row>
    <row r="36" spans="1:22" ht="15" customHeight="1" x14ac:dyDescent="0.2">
      <c r="A36" s="105"/>
      <c r="B36" s="139"/>
      <c r="C36" s="137"/>
      <c r="D36" s="11" t="s">
        <v>20</v>
      </c>
      <c r="E36" s="3">
        <v>14.5</v>
      </c>
      <c r="F36" s="5"/>
      <c r="G36" s="6">
        <f t="shared" si="66"/>
        <v>0</v>
      </c>
      <c r="H36" s="7">
        <f t="shared" si="63"/>
        <v>0</v>
      </c>
      <c r="I36" s="8"/>
      <c r="J36" s="5"/>
      <c r="K36" s="6">
        <f t="shared" si="67"/>
        <v>0</v>
      </c>
      <c r="L36" s="7">
        <f t="shared" si="64"/>
        <v>0</v>
      </c>
      <c r="M36" s="8"/>
      <c r="N36" s="5"/>
      <c r="O36" s="6">
        <f t="shared" si="68"/>
        <v>0</v>
      </c>
      <c r="P36" s="7">
        <f t="shared" si="65"/>
        <v>0</v>
      </c>
      <c r="Q36" s="8"/>
      <c r="R36" s="6">
        <f t="shared" si="69"/>
        <v>0</v>
      </c>
      <c r="S36" s="7">
        <f t="shared" si="70"/>
        <v>0</v>
      </c>
      <c r="T36" s="7">
        <f t="shared" si="71"/>
        <v>0</v>
      </c>
      <c r="U36" s="36"/>
      <c r="V36" s="32"/>
    </row>
    <row r="37" spans="1:22" ht="15" customHeight="1" x14ac:dyDescent="0.2">
      <c r="A37" s="105"/>
      <c r="B37" s="139"/>
      <c r="C37" s="137"/>
      <c r="D37" s="11" t="s">
        <v>21</v>
      </c>
      <c r="E37" s="2"/>
      <c r="F37" s="6">
        <f>SUBTOTAL(109,F34:F36)</f>
        <v>0</v>
      </c>
      <c r="G37" s="6">
        <f t="shared" ref="G37:H37" si="72">SUBTOTAL(109,G34:G36)</f>
        <v>0</v>
      </c>
      <c r="H37" s="7">
        <f t="shared" si="72"/>
        <v>0</v>
      </c>
      <c r="I37" s="7">
        <f t="shared" ref="I37" si="73">SUBTOTAL(109,I34:I36)</f>
        <v>0</v>
      </c>
      <c r="J37" s="6">
        <f>SUBTOTAL(109,J34:J36)</f>
        <v>0</v>
      </c>
      <c r="K37" s="6">
        <f t="shared" ref="K37:L37" si="74">SUBTOTAL(109,K34:K36)</f>
        <v>0</v>
      </c>
      <c r="L37" s="7">
        <f t="shared" si="74"/>
        <v>0</v>
      </c>
      <c r="M37" s="7">
        <f t="shared" ref="M37" si="75">SUBTOTAL(109,M34:M36)</f>
        <v>0</v>
      </c>
      <c r="N37" s="6">
        <f>SUBTOTAL(109,N34:N36)</f>
        <v>0</v>
      </c>
      <c r="O37" s="6">
        <f t="shared" ref="O37:P37" si="76">SUBTOTAL(109,O34:O36)</f>
        <v>0</v>
      </c>
      <c r="P37" s="7">
        <f t="shared" si="76"/>
        <v>0</v>
      </c>
      <c r="Q37" s="7">
        <f t="shared" ref="Q37" si="77">SUBTOTAL(109,Q34:Q36)</f>
        <v>0</v>
      </c>
      <c r="R37" s="6">
        <f t="shared" ref="R37" si="78">SUBTOTAL(109,R34:R36)</f>
        <v>0</v>
      </c>
      <c r="S37" s="7">
        <f t="shared" ref="S37" si="79">SUBTOTAL(109,S34:S36)</f>
        <v>0</v>
      </c>
      <c r="T37" s="7">
        <f t="shared" ref="T37" si="80">SUBTOTAL(109,T34:T36)</f>
        <v>0</v>
      </c>
      <c r="U37" s="36"/>
      <c r="V37" s="32"/>
    </row>
    <row r="38" spans="1:22" ht="15" customHeight="1" x14ac:dyDescent="0.2">
      <c r="A38" s="105"/>
      <c r="B38" s="139" t="s">
        <v>36</v>
      </c>
      <c r="C38" s="137" t="s">
        <v>5</v>
      </c>
      <c r="D38" s="11" t="s">
        <v>18</v>
      </c>
      <c r="E38" s="3">
        <v>46.5</v>
      </c>
      <c r="F38" s="5"/>
      <c r="G38" s="6">
        <f>ROUNDDOWN(F38,0)</f>
        <v>0</v>
      </c>
      <c r="H38" s="7">
        <f>$E38*G38*1000</f>
        <v>0</v>
      </c>
      <c r="I38" s="8"/>
      <c r="J38" s="5"/>
      <c r="K38" s="6">
        <f>ROUNDDOWN(J38,0)</f>
        <v>0</v>
      </c>
      <c r="L38" s="7">
        <f t="shared" ref="L38:L40" si="81">$E38*K38*1000</f>
        <v>0</v>
      </c>
      <c r="M38" s="8"/>
      <c r="N38" s="5"/>
      <c r="O38" s="6">
        <f>ROUNDDOWN(N38,0)</f>
        <v>0</v>
      </c>
      <c r="P38" s="7">
        <f t="shared" ref="P38:P40" si="82">$E38*O38*1000</f>
        <v>0</v>
      </c>
      <c r="Q38" s="8"/>
      <c r="R38" s="6">
        <f>G38+K38+O38</f>
        <v>0</v>
      </c>
      <c r="S38" s="7">
        <f>H38+L38+P38</f>
        <v>0</v>
      </c>
      <c r="T38" s="7">
        <f>I38+M38+Q38</f>
        <v>0</v>
      </c>
      <c r="U38" s="37"/>
      <c r="V38" s="33"/>
    </row>
    <row r="39" spans="1:22" ht="15" customHeight="1" x14ac:dyDescent="0.2">
      <c r="A39" s="105"/>
      <c r="B39" s="139"/>
      <c r="C39" s="137"/>
      <c r="D39" s="11" t="s">
        <v>19</v>
      </c>
      <c r="E39" s="3">
        <v>55.5</v>
      </c>
      <c r="F39" s="5"/>
      <c r="G39" s="6">
        <f t="shared" ref="G39:G40" si="83">ROUNDDOWN(F39,0)</f>
        <v>0</v>
      </c>
      <c r="H39" s="7">
        <f t="shared" ref="H39:H40" si="84">$E39*G39*1000</f>
        <v>0</v>
      </c>
      <c r="I39" s="8"/>
      <c r="J39" s="5"/>
      <c r="K39" s="6">
        <f t="shared" ref="K39:K40" si="85">ROUNDDOWN(J39,0)</f>
        <v>0</v>
      </c>
      <c r="L39" s="7">
        <f t="shared" si="81"/>
        <v>0</v>
      </c>
      <c r="M39" s="8"/>
      <c r="N39" s="5"/>
      <c r="O39" s="6">
        <f t="shared" ref="O39:O40" si="86">ROUNDDOWN(N39,0)</f>
        <v>0</v>
      </c>
      <c r="P39" s="7">
        <f t="shared" si="82"/>
        <v>0</v>
      </c>
      <c r="Q39" s="8"/>
      <c r="R39" s="6">
        <f t="shared" ref="R39:R40" si="87">G39+K39+O39</f>
        <v>0</v>
      </c>
      <c r="S39" s="7">
        <f t="shared" ref="S39:S40" si="88">H39+L39+P39</f>
        <v>0</v>
      </c>
      <c r="T39" s="7">
        <f t="shared" ref="T39:T40" si="89">I39+M39+Q39</f>
        <v>0</v>
      </c>
      <c r="U39" s="36"/>
      <c r="V39" s="32"/>
    </row>
    <row r="40" spans="1:22" ht="15" customHeight="1" x14ac:dyDescent="0.2">
      <c r="A40" s="105"/>
      <c r="B40" s="139"/>
      <c r="C40" s="137"/>
      <c r="D40" s="11" t="s">
        <v>20</v>
      </c>
      <c r="E40" s="3">
        <v>61</v>
      </c>
      <c r="F40" s="5"/>
      <c r="G40" s="6">
        <f t="shared" si="83"/>
        <v>0</v>
      </c>
      <c r="H40" s="7">
        <f t="shared" si="84"/>
        <v>0</v>
      </c>
      <c r="I40" s="8"/>
      <c r="J40" s="5"/>
      <c r="K40" s="6">
        <f t="shared" si="85"/>
        <v>0</v>
      </c>
      <c r="L40" s="7">
        <f t="shared" si="81"/>
        <v>0</v>
      </c>
      <c r="M40" s="8"/>
      <c r="N40" s="5"/>
      <c r="O40" s="6">
        <f t="shared" si="86"/>
        <v>0</v>
      </c>
      <c r="P40" s="7">
        <f t="shared" si="82"/>
        <v>0</v>
      </c>
      <c r="Q40" s="8"/>
      <c r="R40" s="6">
        <f t="shared" si="87"/>
        <v>0</v>
      </c>
      <c r="S40" s="7">
        <f t="shared" si="88"/>
        <v>0</v>
      </c>
      <c r="T40" s="7">
        <f t="shared" si="89"/>
        <v>0</v>
      </c>
      <c r="U40" s="36"/>
      <c r="V40" s="32"/>
    </row>
    <row r="41" spans="1:22" ht="15" customHeight="1" x14ac:dyDescent="0.2">
      <c r="A41" s="105"/>
      <c r="B41" s="139"/>
      <c r="C41" s="137"/>
      <c r="D41" s="11" t="s">
        <v>21</v>
      </c>
      <c r="E41" s="2"/>
      <c r="F41" s="6">
        <f>SUBTOTAL(109,F38:F40)</f>
        <v>0</v>
      </c>
      <c r="G41" s="6">
        <f t="shared" ref="G41" si="90">SUBTOTAL(109,G38:G40)</f>
        <v>0</v>
      </c>
      <c r="H41" s="7">
        <f t="shared" ref="H41" si="91">SUBTOTAL(109,H38:H40)</f>
        <v>0</v>
      </c>
      <c r="I41" s="7">
        <f t="shared" ref="I41" si="92">SUBTOTAL(109,I38:I40)</f>
        <v>0</v>
      </c>
      <c r="J41" s="6">
        <f>SUBTOTAL(109,J38:J40)</f>
        <v>0</v>
      </c>
      <c r="K41" s="6">
        <f t="shared" ref="K41" si="93">SUBTOTAL(109,K38:K40)</f>
        <v>0</v>
      </c>
      <c r="L41" s="7">
        <f t="shared" ref="L41" si="94">SUBTOTAL(109,L38:L40)</f>
        <v>0</v>
      </c>
      <c r="M41" s="7">
        <f t="shared" ref="M41" si="95">SUBTOTAL(109,M38:M40)</f>
        <v>0</v>
      </c>
      <c r="N41" s="6">
        <f>SUBTOTAL(109,N38:N40)</f>
        <v>0</v>
      </c>
      <c r="O41" s="6">
        <f t="shared" ref="O41" si="96">SUBTOTAL(109,O38:O40)</f>
        <v>0</v>
      </c>
      <c r="P41" s="7">
        <f t="shared" ref="P41" si="97">SUBTOTAL(109,P38:P40)</f>
        <v>0</v>
      </c>
      <c r="Q41" s="7">
        <f t="shared" ref="Q41" si="98">SUBTOTAL(109,Q38:Q40)</f>
        <v>0</v>
      </c>
      <c r="R41" s="6">
        <f t="shared" ref="R41" si="99">SUBTOTAL(109,R38:R40)</f>
        <v>0</v>
      </c>
      <c r="S41" s="7">
        <f t="shared" ref="S41" si="100">SUBTOTAL(109,S38:S40)</f>
        <v>0</v>
      </c>
      <c r="T41" s="7">
        <f t="shared" ref="T41" si="101">SUBTOTAL(109,T38:T40)</f>
        <v>0</v>
      </c>
      <c r="U41" s="36"/>
      <c r="V41" s="32"/>
    </row>
    <row r="42" spans="1:22" ht="15" customHeight="1" x14ac:dyDescent="0.2">
      <c r="A42" s="105"/>
      <c r="B42" s="139"/>
      <c r="C42" s="137" t="s">
        <v>6</v>
      </c>
      <c r="D42" s="11" t="s">
        <v>18</v>
      </c>
      <c r="E42" s="3">
        <v>44.5</v>
      </c>
      <c r="F42" s="5"/>
      <c r="G42" s="6">
        <f>ROUNDDOWN(F42,0)</f>
        <v>0</v>
      </c>
      <c r="H42" s="7">
        <f t="shared" ref="H42:H44" si="102">$E42*G42*1000</f>
        <v>0</v>
      </c>
      <c r="I42" s="8"/>
      <c r="J42" s="5"/>
      <c r="K42" s="6">
        <f>ROUNDDOWN(J42,0)</f>
        <v>0</v>
      </c>
      <c r="L42" s="7">
        <f t="shared" ref="L42:L44" si="103">$E42*K42*1000</f>
        <v>0</v>
      </c>
      <c r="M42" s="8"/>
      <c r="N42" s="5"/>
      <c r="O42" s="6">
        <f>ROUNDDOWN(N42,0)</f>
        <v>0</v>
      </c>
      <c r="P42" s="7">
        <f t="shared" ref="P42:P44" si="104">$E42*O42*1000</f>
        <v>0</v>
      </c>
      <c r="Q42" s="8"/>
      <c r="R42" s="6">
        <f>G42+K42+O42</f>
        <v>0</v>
      </c>
      <c r="S42" s="7">
        <f>H42+L42+P42</f>
        <v>0</v>
      </c>
      <c r="T42" s="7">
        <f>I42+M42+Q42</f>
        <v>0</v>
      </c>
      <c r="U42" s="37"/>
      <c r="V42" s="33"/>
    </row>
    <row r="43" spans="1:22" ht="15" customHeight="1" x14ac:dyDescent="0.2">
      <c r="A43" s="105"/>
      <c r="B43" s="139"/>
      <c r="C43" s="137"/>
      <c r="D43" s="11" t="s">
        <v>19</v>
      </c>
      <c r="E43" s="3">
        <v>53</v>
      </c>
      <c r="F43" s="5"/>
      <c r="G43" s="6">
        <f t="shared" ref="G43:G44" si="105">ROUNDDOWN(F43,0)</f>
        <v>0</v>
      </c>
      <c r="H43" s="7">
        <f t="shared" si="102"/>
        <v>0</v>
      </c>
      <c r="I43" s="8"/>
      <c r="J43" s="5"/>
      <c r="K43" s="6">
        <f t="shared" ref="K43:K44" si="106">ROUNDDOWN(J43,0)</f>
        <v>0</v>
      </c>
      <c r="L43" s="7">
        <f t="shared" si="103"/>
        <v>0</v>
      </c>
      <c r="M43" s="8"/>
      <c r="N43" s="5"/>
      <c r="O43" s="6">
        <f t="shared" ref="O43:O44" si="107">ROUNDDOWN(N43,0)</f>
        <v>0</v>
      </c>
      <c r="P43" s="7">
        <f t="shared" si="104"/>
        <v>0</v>
      </c>
      <c r="Q43" s="8"/>
      <c r="R43" s="6">
        <f t="shared" ref="R43:R44" si="108">G43+K43+O43</f>
        <v>0</v>
      </c>
      <c r="S43" s="7">
        <f t="shared" ref="S43:S44" si="109">H43+L43+P43</f>
        <v>0</v>
      </c>
      <c r="T43" s="7">
        <f t="shared" ref="T43:T44" si="110">I43+M43+Q43</f>
        <v>0</v>
      </c>
      <c r="U43" s="36"/>
      <c r="V43" s="32"/>
    </row>
    <row r="44" spans="1:22" ht="15" customHeight="1" x14ac:dyDescent="0.2">
      <c r="A44" s="105"/>
      <c r="B44" s="139"/>
      <c r="C44" s="137"/>
      <c r="D44" s="11" t="s">
        <v>20</v>
      </c>
      <c r="E44" s="3">
        <v>58.5</v>
      </c>
      <c r="F44" s="5"/>
      <c r="G44" s="6">
        <f t="shared" si="105"/>
        <v>0</v>
      </c>
      <c r="H44" s="7">
        <f t="shared" si="102"/>
        <v>0</v>
      </c>
      <c r="I44" s="8"/>
      <c r="J44" s="5"/>
      <c r="K44" s="6">
        <f t="shared" si="106"/>
        <v>0</v>
      </c>
      <c r="L44" s="7">
        <f t="shared" si="103"/>
        <v>0</v>
      </c>
      <c r="M44" s="8"/>
      <c r="N44" s="5"/>
      <c r="O44" s="6">
        <f t="shared" si="107"/>
        <v>0</v>
      </c>
      <c r="P44" s="7">
        <f t="shared" si="104"/>
        <v>0</v>
      </c>
      <c r="Q44" s="8"/>
      <c r="R44" s="6">
        <f t="shared" si="108"/>
        <v>0</v>
      </c>
      <c r="S44" s="7">
        <f t="shared" si="109"/>
        <v>0</v>
      </c>
      <c r="T44" s="7">
        <f t="shared" si="110"/>
        <v>0</v>
      </c>
      <c r="U44" s="36"/>
      <c r="V44" s="32"/>
    </row>
    <row r="45" spans="1:22" ht="15" customHeight="1" x14ac:dyDescent="0.2">
      <c r="A45" s="105"/>
      <c r="B45" s="139"/>
      <c r="C45" s="137"/>
      <c r="D45" s="11" t="s">
        <v>21</v>
      </c>
      <c r="E45" s="2"/>
      <c r="F45" s="6">
        <f>SUBTOTAL(109,F42:F44)</f>
        <v>0</v>
      </c>
      <c r="G45" s="6">
        <f t="shared" ref="G45" si="111">SUBTOTAL(109,G42:G44)</f>
        <v>0</v>
      </c>
      <c r="H45" s="7">
        <f t="shared" ref="H45" si="112">SUBTOTAL(109,H42:H44)</f>
        <v>0</v>
      </c>
      <c r="I45" s="7">
        <f t="shared" ref="I45" si="113">SUBTOTAL(109,I42:I44)</f>
        <v>0</v>
      </c>
      <c r="J45" s="6">
        <f>SUBTOTAL(109,J42:J44)</f>
        <v>0</v>
      </c>
      <c r="K45" s="6">
        <f t="shared" ref="K45" si="114">SUBTOTAL(109,K42:K44)</f>
        <v>0</v>
      </c>
      <c r="L45" s="7">
        <f t="shared" ref="L45" si="115">SUBTOTAL(109,L42:L44)</f>
        <v>0</v>
      </c>
      <c r="M45" s="7">
        <f t="shared" ref="M45" si="116">SUBTOTAL(109,M42:M44)</f>
        <v>0</v>
      </c>
      <c r="N45" s="6">
        <f>SUBTOTAL(109,N42:N44)</f>
        <v>0</v>
      </c>
      <c r="O45" s="6">
        <f t="shared" ref="O45" si="117">SUBTOTAL(109,O42:O44)</f>
        <v>0</v>
      </c>
      <c r="P45" s="7">
        <f t="shared" ref="P45" si="118">SUBTOTAL(109,P42:P44)</f>
        <v>0</v>
      </c>
      <c r="Q45" s="7">
        <f t="shared" ref="Q45" si="119">SUBTOTAL(109,Q42:Q44)</f>
        <v>0</v>
      </c>
      <c r="R45" s="6">
        <f t="shared" ref="R45" si="120">SUBTOTAL(109,R42:R44)</f>
        <v>0</v>
      </c>
      <c r="S45" s="7">
        <f t="shared" ref="S45" si="121">SUBTOTAL(109,S42:S44)</f>
        <v>0</v>
      </c>
      <c r="T45" s="7">
        <f t="shared" ref="T45" si="122">SUBTOTAL(109,T42:T44)</f>
        <v>0</v>
      </c>
      <c r="U45" s="36"/>
      <c r="V45" s="32"/>
    </row>
    <row r="46" spans="1:22" ht="15" customHeight="1" x14ac:dyDescent="0.2">
      <c r="A46" s="105"/>
      <c r="B46" s="139"/>
      <c r="C46" s="137" t="s">
        <v>7</v>
      </c>
      <c r="D46" s="11" t="s">
        <v>18</v>
      </c>
      <c r="E46" s="3">
        <v>25.5</v>
      </c>
      <c r="F46" s="5"/>
      <c r="G46" s="6">
        <f>ROUNDDOWN(F46,0)</f>
        <v>0</v>
      </c>
      <c r="H46" s="7">
        <f t="shared" ref="H46:H48" si="123">$E46*G46*1000</f>
        <v>0</v>
      </c>
      <c r="I46" s="8"/>
      <c r="J46" s="5"/>
      <c r="K46" s="6">
        <f>ROUNDDOWN(J46,0)</f>
        <v>0</v>
      </c>
      <c r="L46" s="7">
        <f t="shared" ref="L46:L48" si="124">$E46*K46*1000</f>
        <v>0</v>
      </c>
      <c r="M46" s="8"/>
      <c r="N46" s="5"/>
      <c r="O46" s="6">
        <f>ROUNDDOWN(N46,0)</f>
        <v>0</v>
      </c>
      <c r="P46" s="7">
        <f t="shared" ref="P46:P48" si="125">$E46*O46*1000</f>
        <v>0</v>
      </c>
      <c r="Q46" s="8"/>
      <c r="R46" s="6">
        <f>G46+K46+O46</f>
        <v>0</v>
      </c>
      <c r="S46" s="7">
        <f>H46+L46+P46</f>
        <v>0</v>
      </c>
      <c r="T46" s="7">
        <f>I46+M46+Q46</f>
        <v>0</v>
      </c>
      <c r="U46" s="37"/>
      <c r="V46" s="33"/>
    </row>
    <row r="47" spans="1:22" ht="15" customHeight="1" x14ac:dyDescent="0.2">
      <c r="A47" s="105"/>
      <c r="B47" s="139"/>
      <c r="C47" s="137"/>
      <c r="D47" s="11" t="s">
        <v>19</v>
      </c>
      <c r="E47" s="3">
        <v>30.5</v>
      </c>
      <c r="F47" s="5"/>
      <c r="G47" s="6">
        <f t="shared" ref="G47:G48" si="126">ROUNDDOWN(F47,0)</f>
        <v>0</v>
      </c>
      <c r="H47" s="7">
        <f t="shared" si="123"/>
        <v>0</v>
      </c>
      <c r="I47" s="8"/>
      <c r="J47" s="5"/>
      <c r="K47" s="6">
        <f t="shared" ref="K47:K48" si="127">ROUNDDOWN(J47,0)</f>
        <v>0</v>
      </c>
      <c r="L47" s="7">
        <f t="shared" si="124"/>
        <v>0</v>
      </c>
      <c r="M47" s="8"/>
      <c r="N47" s="5"/>
      <c r="O47" s="6">
        <f t="shared" ref="O47:O48" si="128">ROUNDDOWN(N47,0)</f>
        <v>0</v>
      </c>
      <c r="P47" s="7">
        <f t="shared" si="125"/>
        <v>0</v>
      </c>
      <c r="Q47" s="8"/>
      <c r="R47" s="6">
        <f t="shared" ref="R47:R48" si="129">G47+K47+O47</f>
        <v>0</v>
      </c>
      <c r="S47" s="7">
        <f t="shared" ref="S47:S48" si="130">H47+L47+P47</f>
        <v>0</v>
      </c>
      <c r="T47" s="7">
        <f t="shared" ref="T47:T48" si="131">I47+M47+Q47</f>
        <v>0</v>
      </c>
      <c r="U47" s="36"/>
      <c r="V47" s="32"/>
    </row>
    <row r="48" spans="1:22" ht="15" customHeight="1" x14ac:dyDescent="0.2">
      <c r="A48" s="105"/>
      <c r="B48" s="139"/>
      <c r="C48" s="137"/>
      <c r="D48" s="11" t="s">
        <v>20</v>
      </c>
      <c r="E48" s="3">
        <v>33.5</v>
      </c>
      <c r="F48" s="5"/>
      <c r="G48" s="6">
        <f t="shared" si="126"/>
        <v>0</v>
      </c>
      <c r="H48" s="7">
        <f t="shared" si="123"/>
        <v>0</v>
      </c>
      <c r="I48" s="8"/>
      <c r="J48" s="5"/>
      <c r="K48" s="6">
        <f t="shared" si="127"/>
        <v>0</v>
      </c>
      <c r="L48" s="7">
        <f t="shared" si="124"/>
        <v>0</v>
      </c>
      <c r="M48" s="8"/>
      <c r="N48" s="5"/>
      <c r="O48" s="6">
        <f t="shared" si="128"/>
        <v>0</v>
      </c>
      <c r="P48" s="7">
        <f t="shared" si="125"/>
        <v>0</v>
      </c>
      <c r="Q48" s="8"/>
      <c r="R48" s="6">
        <f t="shared" si="129"/>
        <v>0</v>
      </c>
      <c r="S48" s="7">
        <f t="shared" si="130"/>
        <v>0</v>
      </c>
      <c r="T48" s="7">
        <f t="shared" si="131"/>
        <v>0</v>
      </c>
      <c r="U48" s="36"/>
      <c r="V48" s="32"/>
    </row>
    <row r="49" spans="1:22" ht="15" customHeight="1" thickBot="1" x14ac:dyDescent="0.25">
      <c r="A49" s="106"/>
      <c r="B49" s="140"/>
      <c r="C49" s="138"/>
      <c r="D49" s="21" t="s">
        <v>21</v>
      </c>
      <c r="E49" s="22"/>
      <c r="F49" s="23">
        <f>SUBTOTAL(109,F46:F48)</f>
        <v>0</v>
      </c>
      <c r="G49" s="23">
        <f t="shared" ref="G49" si="132">SUBTOTAL(109,G46:G48)</f>
        <v>0</v>
      </c>
      <c r="H49" s="24">
        <f t="shared" ref="H49" si="133">SUBTOTAL(109,H46:H48)</f>
        <v>0</v>
      </c>
      <c r="I49" s="24">
        <f t="shared" ref="I49" si="134">SUBTOTAL(109,I46:I48)</f>
        <v>0</v>
      </c>
      <c r="J49" s="23">
        <f>SUBTOTAL(109,J46:J48)</f>
        <v>0</v>
      </c>
      <c r="K49" s="23">
        <f t="shared" ref="K49" si="135">SUBTOTAL(109,K46:K48)</f>
        <v>0</v>
      </c>
      <c r="L49" s="24">
        <f t="shared" ref="L49" si="136">SUBTOTAL(109,L46:L48)</f>
        <v>0</v>
      </c>
      <c r="M49" s="24">
        <f t="shared" ref="M49" si="137">SUBTOTAL(109,M46:M48)</f>
        <v>0</v>
      </c>
      <c r="N49" s="23">
        <f>SUBTOTAL(109,N46:N48)</f>
        <v>0</v>
      </c>
      <c r="O49" s="23">
        <f t="shared" ref="O49" si="138">SUBTOTAL(109,O46:O48)</f>
        <v>0</v>
      </c>
      <c r="P49" s="24">
        <f t="shared" ref="P49" si="139">SUBTOTAL(109,P46:P48)</f>
        <v>0</v>
      </c>
      <c r="Q49" s="24">
        <f t="shared" ref="Q49" si="140">SUBTOTAL(109,Q46:Q48)</f>
        <v>0</v>
      </c>
      <c r="R49" s="23">
        <f t="shared" ref="R49" si="141">SUBTOTAL(109,R46:R48)</f>
        <v>0</v>
      </c>
      <c r="S49" s="24">
        <f t="shared" ref="S49" si="142">SUBTOTAL(109,S46:S48)</f>
        <v>0</v>
      </c>
      <c r="T49" s="24">
        <f t="shared" ref="T49" si="143">SUBTOTAL(109,T46:T48)</f>
        <v>0</v>
      </c>
      <c r="U49" s="38"/>
      <c r="V49" s="34"/>
    </row>
    <row r="50" spans="1:22" ht="15" customHeight="1" x14ac:dyDescent="0.2">
      <c r="A50" s="104" t="s">
        <v>39</v>
      </c>
      <c r="B50" s="107" t="s">
        <v>40</v>
      </c>
      <c r="C50" s="108"/>
      <c r="D50" s="15" t="s">
        <v>18</v>
      </c>
      <c r="E50" s="16">
        <v>22.5</v>
      </c>
      <c r="F50" s="17"/>
      <c r="G50" s="18">
        <f>ROUNDDOWN(F50,0)</f>
        <v>0</v>
      </c>
      <c r="H50" s="7">
        <f t="shared" ref="H50:H52" si="144">$E50*G50*1000</f>
        <v>0</v>
      </c>
      <c r="I50" s="20"/>
      <c r="J50" s="17"/>
      <c r="K50" s="18">
        <f>ROUNDDOWN(J50,0)</f>
        <v>0</v>
      </c>
      <c r="L50" s="7">
        <f t="shared" ref="L50:L52" si="145">$E50*K50*1000</f>
        <v>0</v>
      </c>
      <c r="M50" s="20"/>
      <c r="N50" s="17"/>
      <c r="O50" s="18">
        <f>ROUNDDOWN(N50,0)</f>
        <v>0</v>
      </c>
      <c r="P50" s="7">
        <f t="shared" ref="P50:P52" si="146">$E50*O50*1000</f>
        <v>0</v>
      </c>
      <c r="Q50" s="20"/>
      <c r="R50" s="18">
        <f>G50+K50+O50</f>
        <v>0</v>
      </c>
      <c r="S50" s="19">
        <f>H50+L50+P50</f>
        <v>0</v>
      </c>
      <c r="T50" s="19">
        <f>I50+M50+Q50</f>
        <v>0</v>
      </c>
      <c r="U50" s="35"/>
      <c r="V50" s="31"/>
    </row>
    <row r="51" spans="1:22" ht="15" customHeight="1" x14ac:dyDescent="0.2">
      <c r="A51" s="105"/>
      <c r="B51" s="109"/>
      <c r="C51" s="110"/>
      <c r="D51" s="11" t="s">
        <v>19</v>
      </c>
      <c r="E51" s="3">
        <v>27</v>
      </c>
      <c r="F51" s="5"/>
      <c r="G51" s="6">
        <f t="shared" ref="G51:G52" si="147">ROUNDDOWN(F51,0)</f>
        <v>0</v>
      </c>
      <c r="H51" s="7">
        <f t="shared" si="144"/>
        <v>0</v>
      </c>
      <c r="I51" s="8"/>
      <c r="J51" s="5"/>
      <c r="K51" s="6">
        <f t="shared" ref="K51:K52" si="148">ROUNDDOWN(J51,0)</f>
        <v>0</v>
      </c>
      <c r="L51" s="7">
        <f t="shared" si="145"/>
        <v>0</v>
      </c>
      <c r="M51" s="8"/>
      <c r="N51" s="5"/>
      <c r="O51" s="6">
        <f t="shared" ref="O51:O52" si="149">ROUNDDOWN(N51,0)</f>
        <v>0</v>
      </c>
      <c r="P51" s="7">
        <f t="shared" si="146"/>
        <v>0</v>
      </c>
      <c r="Q51" s="8"/>
      <c r="R51" s="6">
        <f t="shared" ref="R51:R52" si="150">G51+K51+O51</f>
        <v>0</v>
      </c>
      <c r="S51" s="7">
        <f t="shared" ref="S51:S52" si="151">H51+L51+P51</f>
        <v>0</v>
      </c>
      <c r="T51" s="7">
        <f t="shared" ref="T51:T52" si="152">I51+M51+Q51</f>
        <v>0</v>
      </c>
      <c r="U51" s="36"/>
      <c r="V51" s="32"/>
    </row>
    <row r="52" spans="1:22" ht="15" customHeight="1" x14ac:dyDescent="0.2">
      <c r="A52" s="105"/>
      <c r="B52" s="109"/>
      <c r="C52" s="110"/>
      <c r="D52" s="11" t="s">
        <v>20</v>
      </c>
      <c r="E52" s="3">
        <v>29.5</v>
      </c>
      <c r="F52" s="5"/>
      <c r="G52" s="6">
        <f t="shared" si="147"/>
        <v>0</v>
      </c>
      <c r="H52" s="7">
        <f t="shared" si="144"/>
        <v>0</v>
      </c>
      <c r="I52" s="8"/>
      <c r="J52" s="5"/>
      <c r="K52" s="6">
        <f t="shared" si="148"/>
        <v>0</v>
      </c>
      <c r="L52" s="7">
        <f t="shared" si="145"/>
        <v>0</v>
      </c>
      <c r="M52" s="8"/>
      <c r="N52" s="5"/>
      <c r="O52" s="6">
        <f t="shared" si="149"/>
        <v>0</v>
      </c>
      <c r="P52" s="7">
        <f t="shared" si="146"/>
        <v>0</v>
      </c>
      <c r="Q52" s="8"/>
      <c r="R52" s="6">
        <f t="shared" si="150"/>
        <v>0</v>
      </c>
      <c r="S52" s="7">
        <f t="shared" si="151"/>
        <v>0</v>
      </c>
      <c r="T52" s="7">
        <f t="shared" si="152"/>
        <v>0</v>
      </c>
      <c r="U52" s="36"/>
      <c r="V52" s="32"/>
    </row>
    <row r="53" spans="1:22" ht="15" customHeight="1" x14ac:dyDescent="0.2">
      <c r="A53" s="105"/>
      <c r="B53" s="111"/>
      <c r="C53" s="112"/>
      <c r="D53" s="11" t="s">
        <v>21</v>
      </c>
      <c r="E53" s="2"/>
      <c r="F53" s="6">
        <f>SUBTOTAL(109,F50:F52)</f>
        <v>0</v>
      </c>
      <c r="G53" s="6">
        <f t="shared" ref="G53" si="153">SUBTOTAL(109,G50:G52)</f>
        <v>0</v>
      </c>
      <c r="H53" s="7">
        <f t="shared" ref="H53" si="154">SUBTOTAL(109,H50:H52)</f>
        <v>0</v>
      </c>
      <c r="I53" s="7">
        <f t="shared" ref="I53" si="155">SUBTOTAL(109,I50:I52)</f>
        <v>0</v>
      </c>
      <c r="J53" s="6">
        <f>SUBTOTAL(109,J50:J52)</f>
        <v>0</v>
      </c>
      <c r="K53" s="6">
        <f t="shared" ref="K53" si="156">SUBTOTAL(109,K50:K52)</f>
        <v>0</v>
      </c>
      <c r="L53" s="7">
        <f t="shared" ref="L53" si="157">SUBTOTAL(109,L50:L52)</f>
        <v>0</v>
      </c>
      <c r="M53" s="7">
        <f t="shared" ref="M53" si="158">SUBTOTAL(109,M50:M52)</f>
        <v>0</v>
      </c>
      <c r="N53" s="6">
        <f>SUBTOTAL(109,N50:N52)</f>
        <v>0</v>
      </c>
      <c r="O53" s="6">
        <f t="shared" ref="O53" si="159">SUBTOTAL(109,O50:O52)</f>
        <v>0</v>
      </c>
      <c r="P53" s="7">
        <f t="shared" ref="P53" si="160">SUBTOTAL(109,P50:P52)</f>
        <v>0</v>
      </c>
      <c r="Q53" s="7">
        <f t="shared" ref="Q53" si="161">SUBTOTAL(109,Q50:Q52)</f>
        <v>0</v>
      </c>
      <c r="R53" s="6">
        <f t="shared" ref="R53" si="162">SUBTOTAL(109,R50:R52)</f>
        <v>0</v>
      </c>
      <c r="S53" s="7">
        <f t="shared" ref="S53" si="163">SUBTOTAL(109,S50:S52)</f>
        <v>0</v>
      </c>
      <c r="T53" s="7">
        <f t="shared" ref="T53" si="164">SUBTOTAL(109,T50:T52)</f>
        <v>0</v>
      </c>
      <c r="U53" s="36"/>
      <c r="V53" s="32"/>
    </row>
    <row r="54" spans="1:22" ht="15" customHeight="1" x14ac:dyDescent="0.2">
      <c r="A54" s="105"/>
      <c r="B54" s="113" t="s">
        <v>41</v>
      </c>
      <c r="C54" s="114"/>
      <c r="D54" s="11" t="s">
        <v>18</v>
      </c>
      <c r="E54" s="3">
        <v>22</v>
      </c>
      <c r="F54" s="5"/>
      <c r="G54" s="6">
        <f>ROUNDDOWN(F54,0)</f>
        <v>0</v>
      </c>
      <c r="H54" s="7">
        <f t="shared" ref="H54:H56" si="165">$E54*G54*1000</f>
        <v>0</v>
      </c>
      <c r="I54" s="8"/>
      <c r="J54" s="5"/>
      <c r="K54" s="6">
        <f>ROUNDDOWN(J54,0)</f>
        <v>0</v>
      </c>
      <c r="L54" s="7">
        <f t="shared" ref="L54:L56" si="166">$E54*K54*1000</f>
        <v>0</v>
      </c>
      <c r="M54" s="8"/>
      <c r="N54" s="5"/>
      <c r="O54" s="6">
        <f>ROUNDDOWN(N54,0)</f>
        <v>0</v>
      </c>
      <c r="P54" s="7">
        <f t="shared" ref="P54:P56" si="167">$E54*O54*1000</f>
        <v>0</v>
      </c>
      <c r="Q54" s="8"/>
      <c r="R54" s="6">
        <f>G54+K54+O54</f>
        <v>0</v>
      </c>
      <c r="S54" s="7">
        <f>H54+L54+P54</f>
        <v>0</v>
      </c>
      <c r="T54" s="7">
        <f>I54+M54+Q54</f>
        <v>0</v>
      </c>
      <c r="U54" s="37"/>
      <c r="V54" s="33"/>
    </row>
    <row r="55" spans="1:22" ht="15" customHeight="1" x14ac:dyDescent="0.2">
      <c r="A55" s="105"/>
      <c r="B55" s="109"/>
      <c r="C55" s="110"/>
      <c r="D55" s="11" t="s">
        <v>19</v>
      </c>
      <c r="E55" s="3">
        <v>26</v>
      </c>
      <c r="F55" s="5"/>
      <c r="G55" s="6">
        <f t="shared" ref="G55:G56" si="168">ROUNDDOWN(F55,0)</f>
        <v>0</v>
      </c>
      <c r="H55" s="7">
        <f t="shared" si="165"/>
        <v>0</v>
      </c>
      <c r="I55" s="8"/>
      <c r="J55" s="5"/>
      <c r="K55" s="6">
        <f t="shared" ref="K55:K56" si="169">ROUNDDOWN(J55,0)</f>
        <v>0</v>
      </c>
      <c r="L55" s="7">
        <f t="shared" si="166"/>
        <v>0</v>
      </c>
      <c r="M55" s="8"/>
      <c r="N55" s="5"/>
      <c r="O55" s="6">
        <f t="shared" ref="O55:O56" si="170">ROUNDDOWN(N55,0)</f>
        <v>0</v>
      </c>
      <c r="P55" s="7">
        <f t="shared" si="167"/>
        <v>0</v>
      </c>
      <c r="Q55" s="8"/>
      <c r="R55" s="6">
        <f t="shared" ref="R55:R56" si="171">G55+K55+O55</f>
        <v>0</v>
      </c>
      <c r="S55" s="7">
        <f t="shared" ref="S55:S56" si="172">H55+L55+P55</f>
        <v>0</v>
      </c>
      <c r="T55" s="7">
        <f t="shared" ref="T55:T56" si="173">I55+M55+Q55</f>
        <v>0</v>
      </c>
      <c r="U55" s="36"/>
      <c r="V55" s="32"/>
    </row>
    <row r="56" spans="1:22" ht="15" customHeight="1" x14ac:dyDescent="0.2">
      <c r="A56" s="105"/>
      <c r="B56" s="109"/>
      <c r="C56" s="110"/>
      <c r="D56" s="11" t="s">
        <v>20</v>
      </c>
      <c r="E56" s="3">
        <v>29</v>
      </c>
      <c r="F56" s="5"/>
      <c r="G56" s="6">
        <f t="shared" si="168"/>
        <v>0</v>
      </c>
      <c r="H56" s="7">
        <f t="shared" si="165"/>
        <v>0</v>
      </c>
      <c r="I56" s="8"/>
      <c r="J56" s="5"/>
      <c r="K56" s="6">
        <f t="shared" si="169"/>
        <v>0</v>
      </c>
      <c r="L56" s="7">
        <f t="shared" si="166"/>
        <v>0</v>
      </c>
      <c r="M56" s="8"/>
      <c r="N56" s="5"/>
      <c r="O56" s="6">
        <f t="shared" si="170"/>
        <v>0</v>
      </c>
      <c r="P56" s="7">
        <f t="shared" si="167"/>
        <v>0</v>
      </c>
      <c r="Q56" s="8"/>
      <c r="R56" s="6">
        <f t="shared" si="171"/>
        <v>0</v>
      </c>
      <c r="S56" s="7">
        <f t="shared" si="172"/>
        <v>0</v>
      </c>
      <c r="T56" s="7">
        <f t="shared" si="173"/>
        <v>0</v>
      </c>
      <c r="U56" s="36"/>
      <c r="V56" s="32"/>
    </row>
    <row r="57" spans="1:22" ht="15" customHeight="1" x14ac:dyDescent="0.2">
      <c r="A57" s="105"/>
      <c r="B57" s="111"/>
      <c r="C57" s="112"/>
      <c r="D57" s="11" t="s">
        <v>21</v>
      </c>
      <c r="E57" s="2"/>
      <c r="F57" s="6">
        <f>SUBTOTAL(109,F54:F56)</f>
        <v>0</v>
      </c>
      <c r="G57" s="6">
        <f t="shared" ref="G57" si="174">SUBTOTAL(109,G54:G56)</f>
        <v>0</v>
      </c>
      <c r="H57" s="7">
        <f t="shared" ref="H57" si="175">SUBTOTAL(109,H54:H56)</f>
        <v>0</v>
      </c>
      <c r="I57" s="7">
        <f t="shared" ref="I57" si="176">SUBTOTAL(109,I54:I56)</f>
        <v>0</v>
      </c>
      <c r="J57" s="6">
        <f>SUBTOTAL(109,J54:J56)</f>
        <v>0</v>
      </c>
      <c r="K57" s="6">
        <f t="shared" ref="K57" si="177">SUBTOTAL(109,K54:K56)</f>
        <v>0</v>
      </c>
      <c r="L57" s="7">
        <f t="shared" ref="L57" si="178">SUBTOTAL(109,L54:L56)</f>
        <v>0</v>
      </c>
      <c r="M57" s="7">
        <f t="shared" ref="M57" si="179">SUBTOTAL(109,M54:M56)</f>
        <v>0</v>
      </c>
      <c r="N57" s="6">
        <f>SUBTOTAL(109,N54:N56)</f>
        <v>0</v>
      </c>
      <c r="O57" s="6">
        <f t="shared" ref="O57" si="180">SUBTOTAL(109,O54:O56)</f>
        <v>0</v>
      </c>
      <c r="P57" s="7">
        <f t="shared" ref="P57" si="181">SUBTOTAL(109,P54:P56)</f>
        <v>0</v>
      </c>
      <c r="Q57" s="7">
        <f t="shared" ref="Q57" si="182">SUBTOTAL(109,Q54:Q56)</f>
        <v>0</v>
      </c>
      <c r="R57" s="6">
        <f t="shared" ref="R57" si="183">SUBTOTAL(109,R54:R56)</f>
        <v>0</v>
      </c>
      <c r="S57" s="7">
        <f t="shared" ref="S57" si="184">SUBTOTAL(109,S54:S56)</f>
        <v>0</v>
      </c>
      <c r="T57" s="7">
        <f t="shared" ref="T57" si="185">SUBTOTAL(109,T54:T56)</f>
        <v>0</v>
      </c>
      <c r="U57" s="36"/>
      <c r="V57" s="32"/>
    </row>
    <row r="58" spans="1:22" ht="15" customHeight="1" x14ac:dyDescent="0.2">
      <c r="A58" s="105"/>
      <c r="B58" s="113" t="s">
        <v>42</v>
      </c>
      <c r="C58" s="114"/>
      <c r="D58" s="11" t="s">
        <v>18</v>
      </c>
      <c r="E58" s="3">
        <v>18</v>
      </c>
      <c r="F58" s="5"/>
      <c r="G58" s="6">
        <f>ROUNDDOWN(F58,0)</f>
        <v>0</v>
      </c>
      <c r="H58" s="7">
        <f t="shared" ref="H58:H60" si="186">$E58*G58*1000</f>
        <v>0</v>
      </c>
      <c r="I58" s="8"/>
      <c r="J58" s="5"/>
      <c r="K58" s="6">
        <f>ROUNDDOWN(J58,0)</f>
        <v>0</v>
      </c>
      <c r="L58" s="7">
        <f t="shared" ref="L58:L60" si="187">$E58*K58*1000</f>
        <v>0</v>
      </c>
      <c r="M58" s="8"/>
      <c r="N58" s="5"/>
      <c r="O58" s="6">
        <f>ROUNDDOWN(N58,0)</f>
        <v>0</v>
      </c>
      <c r="P58" s="7">
        <f t="shared" ref="P58:P60" si="188">$E58*O58*1000</f>
        <v>0</v>
      </c>
      <c r="Q58" s="8"/>
      <c r="R58" s="6">
        <f>G58+K58+O58</f>
        <v>0</v>
      </c>
      <c r="S58" s="7">
        <f>H58+L58+P58</f>
        <v>0</v>
      </c>
      <c r="T58" s="7">
        <f>I58+M58+Q58</f>
        <v>0</v>
      </c>
      <c r="U58" s="37"/>
      <c r="V58" s="33"/>
    </row>
    <row r="59" spans="1:22" ht="15" customHeight="1" x14ac:dyDescent="0.2">
      <c r="A59" s="105"/>
      <c r="B59" s="109"/>
      <c r="C59" s="110"/>
      <c r="D59" s="11" t="s">
        <v>19</v>
      </c>
      <c r="E59" s="3">
        <v>21.5</v>
      </c>
      <c r="F59" s="5"/>
      <c r="G59" s="6">
        <f t="shared" ref="G59:G60" si="189">ROUNDDOWN(F59,0)</f>
        <v>0</v>
      </c>
      <c r="H59" s="7">
        <f t="shared" si="186"/>
        <v>0</v>
      </c>
      <c r="I59" s="8"/>
      <c r="J59" s="5"/>
      <c r="K59" s="6">
        <f t="shared" ref="K59:K60" si="190">ROUNDDOWN(J59,0)</f>
        <v>0</v>
      </c>
      <c r="L59" s="7">
        <f t="shared" si="187"/>
        <v>0</v>
      </c>
      <c r="M59" s="8"/>
      <c r="N59" s="5"/>
      <c r="O59" s="6">
        <f t="shared" ref="O59:O60" si="191">ROUNDDOWN(N59,0)</f>
        <v>0</v>
      </c>
      <c r="P59" s="7">
        <f t="shared" si="188"/>
        <v>0</v>
      </c>
      <c r="Q59" s="8"/>
      <c r="R59" s="6">
        <f t="shared" ref="R59:R60" si="192">G59+K59+O59</f>
        <v>0</v>
      </c>
      <c r="S59" s="7">
        <f t="shared" ref="S59:S60" si="193">H59+L59+P59</f>
        <v>0</v>
      </c>
      <c r="T59" s="7">
        <f t="shared" ref="T59:T60" si="194">I59+M59+Q59</f>
        <v>0</v>
      </c>
      <c r="U59" s="36"/>
      <c r="V59" s="32"/>
    </row>
    <row r="60" spans="1:22" ht="15" customHeight="1" x14ac:dyDescent="0.2">
      <c r="A60" s="105"/>
      <c r="B60" s="109"/>
      <c r="C60" s="110"/>
      <c r="D60" s="11" t="s">
        <v>20</v>
      </c>
      <c r="E60" s="3">
        <v>23.5</v>
      </c>
      <c r="F60" s="5"/>
      <c r="G60" s="6">
        <f t="shared" si="189"/>
        <v>0</v>
      </c>
      <c r="H60" s="7">
        <f t="shared" si="186"/>
        <v>0</v>
      </c>
      <c r="I60" s="8"/>
      <c r="J60" s="5"/>
      <c r="K60" s="6">
        <f t="shared" si="190"/>
        <v>0</v>
      </c>
      <c r="L60" s="7">
        <f t="shared" si="187"/>
        <v>0</v>
      </c>
      <c r="M60" s="8"/>
      <c r="N60" s="5"/>
      <c r="O60" s="6">
        <f t="shared" si="191"/>
        <v>0</v>
      </c>
      <c r="P60" s="7">
        <f t="shared" si="188"/>
        <v>0</v>
      </c>
      <c r="Q60" s="8"/>
      <c r="R60" s="6">
        <f t="shared" si="192"/>
        <v>0</v>
      </c>
      <c r="S60" s="7">
        <f t="shared" si="193"/>
        <v>0</v>
      </c>
      <c r="T60" s="7">
        <f t="shared" si="194"/>
        <v>0</v>
      </c>
      <c r="U60" s="36"/>
      <c r="V60" s="32"/>
    </row>
    <row r="61" spans="1:22" ht="15" customHeight="1" thickBot="1" x14ac:dyDescent="0.25">
      <c r="A61" s="106"/>
      <c r="B61" s="115"/>
      <c r="C61" s="116"/>
      <c r="D61" s="21" t="s">
        <v>21</v>
      </c>
      <c r="E61" s="22"/>
      <c r="F61" s="23">
        <f>SUBTOTAL(109,F58:F60)</f>
        <v>0</v>
      </c>
      <c r="G61" s="23">
        <f t="shared" ref="G61" si="195">SUBTOTAL(109,G58:G60)</f>
        <v>0</v>
      </c>
      <c r="H61" s="24">
        <f t="shared" ref="H61" si="196">SUBTOTAL(109,H58:H60)</f>
        <v>0</v>
      </c>
      <c r="I61" s="24">
        <f t="shared" ref="I61" si="197">SUBTOTAL(109,I58:I60)</f>
        <v>0</v>
      </c>
      <c r="J61" s="23">
        <f>SUBTOTAL(109,J58:J60)</f>
        <v>0</v>
      </c>
      <c r="K61" s="23">
        <f t="shared" ref="K61" si="198">SUBTOTAL(109,K58:K60)</f>
        <v>0</v>
      </c>
      <c r="L61" s="24">
        <f t="shared" ref="L61" si="199">SUBTOTAL(109,L58:L60)</f>
        <v>0</v>
      </c>
      <c r="M61" s="24">
        <f t="shared" ref="M61" si="200">SUBTOTAL(109,M58:M60)</f>
        <v>0</v>
      </c>
      <c r="N61" s="23">
        <f>SUBTOTAL(109,N58:N60)</f>
        <v>0</v>
      </c>
      <c r="O61" s="23">
        <f t="shared" ref="O61" si="201">SUBTOTAL(109,O58:O60)</f>
        <v>0</v>
      </c>
      <c r="P61" s="24">
        <f t="shared" ref="P61" si="202">SUBTOTAL(109,P58:P60)</f>
        <v>0</v>
      </c>
      <c r="Q61" s="24">
        <f t="shared" ref="Q61" si="203">SUBTOTAL(109,Q58:Q60)</f>
        <v>0</v>
      </c>
      <c r="R61" s="23">
        <f t="shared" ref="R61" si="204">SUBTOTAL(109,R58:R60)</f>
        <v>0</v>
      </c>
      <c r="S61" s="24">
        <f t="shared" ref="S61" si="205">SUBTOTAL(109,S58:S60)</f>
        <v>0</v>
      </c>
      <c r="T61" s="24">
        <f t="shared" ref="T61" si="206">SUBTOTAL(109,T58:T60)</f>
        <v>0</v>
      </c>
      <c r="U61" s="38"/>
      <c r="V61" s="34"/>
    </row>
    <row r="62" spans="1:22" ht="15" customHeight="1" x14ac:dyDescent="0.2">
      <c r="A62" s="104" t="s">
        <v>43</v>
      </c>
      <c r="B62" s="107" t="s">
        <v>44</v>
      </c>
      <c r="C62" s="108"/>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2">
      <c r="A63" s="105"/>
      <c r="B63" s="109"/>
      <c r="C63" s="110"/>
      <c r="D63" s="11" t="s">
        <v>19</v>
      </c>
      <c r="E63" s="4">
        <v>28.5</v>
      </c>
      <c r="F63" s="9"/>
      <c r="G63" s="10">
        <f>ROUNDDOWN(F63,-1)</f>
        <v>0</v>
      </c>
      <c r="H63" s="7">
        <f t="shared" ref="H63:H64" si="207">$E63*G63*100</f>
        <v>0</v>
      </c>
      <c r="I63" s="8"/>
      <c r="J63" s="9"/>
      <c r="K63" s="10">
        <f>ROUNDDOWN(J63,-1)</f>
        <v>0</v>
      </c>
      <c r="L63" s="7">
        <f t="shared" ref="L63:L64" si="208">$E63*K63*100</f>
        <v>0</v>
      </c>
      <c r="M63" s="8"/>
      <c r="N63" s="9"/>
      <c r="O63" s="10">
        <f>ROUNDDOWN(N63,-1)</f>
        <v>0</v>
      </c>
      <c r="P63" s="7">
        <f t="shared" ref="P63:P64" si="209">$E63*O63*100</f>
        <v>0</v>
      </c>
      <c r="Q63" s="8"/>
      <c r="R63" s="10">
        <f t="shared" ref="R63:R64" si="210">G63+K63+O63</f>
        <v>0</v>
      </c>
      <c r="S63" s="7">
        <f t="shared" ref="S63:S64" si="211">H63+L63+P63</f>
        <v>0</v>
      </c>
      <c r="T63" s="7">
        <f t="shared" ref="T63:T64" si="212">I63+M63+Q63</f>
        <v>0</v>
      </c>
      <c r="U63" s="36"/>
      <c r="V63" s="32"/>
    </row>
    <row r="64" spans="1:22" ht="15" customHeight="1" x14ac:dyDescent="0.2">
      <c r="A64" s="105"/>
      <c r="B64" s="109"/>
      <c r="C64" s="110"/>
      <c r="D64" s="11" t="s">
        <v>20</v>
      </c>
      <c r="E64" s="4">
        <v>31.5</v>
      </c>
      <c r="F64" s="9"/>
      <c r="G64" s="10">
        <f>ROUNDDOWN(F64,-1)</f>
        <v>0</v>
      </c>
      <c r="H64" s="7">
        <f t="shared" si="207"/>
        <v>0</v>
      </c>
      <c r="I64" s="8"/>
      <c r="J64" s="9"/>
      <c r="K64" s="10">
        <f>ROUNDDOWN(J64,-1)</f>
        <v>0</v>
      </c>
      <c r="L64" s="7">
        <f t="shared" si="208"/>
        <v>0</v>
      </c>
      <c r="M64" s="8"/>
      <c r="N64" s="9"/>
      <c r="O64" s="10">
        <f>ROUNDDOWN(N64,-1)</f>
        <v>0</v>
      </c>
      <c r="P64" s="7">
        <f t="shared" si="209"/>
        <v>0</v>
      </c>
      <c r="Q64" s="8"/>
      <c r="R64" s="10">
        <f t="shared" si="210"/>
        <v>0</v>
      </c>
      <c r="S64" s="7">
        <f t="shared" si="211"/>
        <v>0</v>
      </c>
      <c r="T64" s="7">
        <f t="shared" si="212"/>
        <v>0</v>
      </c>
      <c r="U64" s="36"/>
      <c r="V64" s="32"/>
    </row>
    <row r="65" spans="1:22" ht="15" customHeight="1" x14ac:dyDescent="0.2">
      <c r="A65" s="105"/>
      <c r="B65" s="111"/>
      <c r="C65" s="112"/>
      <c r="D65" s="11" t="s">
        <v>21</v>
      </c>
      <c r="E65" s="26"/>
      <c r="F65" s="10">
        <f>SUBTOTAL(109,F62:F64)</f>
        <v>0</v>
      </c>
      <c r="G65" s="10">
        <f>SUBTOTAL(109,G62:G64)</f>
        <v>0</v>
      </c>
      <c r="H65" s="7">
        <f t="shared" ref="H65" si="213">SUBTOTAL(109,H62:H64)</f>
        <v>0</v>
      </c>
      <c r="I65" s="7">
        <f t="shared" ref="I65" si="214">SUBTOTAL(109,I62:I64)</f>
        <v>0</v>
      </c>
      <c r="J65" s="10">
        <f>SUBTOTAL(109,J62:J64)</f>
        <v>0</v>
      </c>
      <c r="K65" s="10">
        <f>SUBTOTAL(109,K62:K64)</f>
        <v>0</v>
      </c>
      <c r="L65" s="7">
        <f t="shared" ref="L65" si="215">SUBTOTAL(109,L62:L64)</f>
        <v>0</v>
      </c>
      <c r="M65" s="7">
        <f t="shared" ref="M65" si="216">SUBTOTAL(109,M62:M64)</f>
        <v>0</v>
      </c>
      <c r="N65" s="10">
        <f>SUBTOTAL(109,N62:N64)</f>
        <v>0</v>
      </c>
      <c r="O65" s="10">
        <f>SUBTOTAL(109,O62:O64)</f>
        <v>0</v>
      </c>
      <c r="P65" s="7">
        <f t="shared" ref="P65" si="217">SUBTOTAL(109,P62:P64)</f>
        <v>0</v>
      </c>
      <c r="Q65" s="7">
        <f t="shared" ref="Q65" si="218">SUBTOTAL(109,Q62:Q64)</f>
        <v>0</v>
      </c>
      <c r="R65" s="10">
        <f t="shared" ref="R65" si="219">SUBTOTAL(109,R62:R64)</f>
        <v>0</v>
      </c>
      <c r="S65" s="7">
        <f t="shared" ref="S65" si="220">SUBTOTAL(109,S62:S64)</f>
        <v>0</v>
      </c>
      <c r="T65" s="7">
        <f t="shared" ref="T65" si="221">SUBTOTAL(109,T62:T64)</f>
        <v>0</v>
      </c>
      <c r="U65" s="36"/>
      <c r="V65" s="32"/>
    </row>
    <row r="66" spans="1:22" ht="15" customHeight="1" x14ac:dyDescent="0.2">
      <c r="A66" s="105"/>
      <c r="B66" s="113" t="s">
        <v>45</v>
      </c>
      <c r="C66" s="11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2">
      <c r="A67" s="105"/>
      <c r="B67" s="109"/>
      <c r="C67" s="110"/>
      <c r="D67" s="11" t="s">
        <v>19</v>
      </c>
      <c r="E67" s="4">
        <v>27.5</v>
      </c>
      <c r="F67" s="9"/>
      <c r="G67" s="10">
        <f>ROUNDDOWN(F67,-1)</f>
        <v>0</v>
      </c>
      <c r="H67" s="7">
        <f t="shared" ref="H67:H68" si="222">$E67*G67*100</f>
        <v>0</v>
      </c>
      <c r="I67" s="8"/>
      <c r="J67" s="9"/>
      <c r="K67" s="10">
        <f>ROUNDDOWN(J67,-1)</f>
        <v>0</v>
      </c>
      <c r="L67" s="7">
        <f t="shared" ref="L67:L68" si="223">$E67*K67*100</f>
        <v>0</v>
      </c>
      <c r="M67" s="8"/>
      <c r="N67" s="9"/>
      <c r="O67" s="10">
        <f>ROUNDDOWN(N67,-1)</f>
        <v>0</v>
      </c>
      <c r="P67" s="7">
        <f t="shared" ref="P67:P68" si="224">$E67*O67*100</f>
        <v>0</v>
      </c>
      <c r="Q67" s="8"/>
      <c r="R67" s="10">
        <f t="shared" ref="R67:R68" si="225">G67+K67+O67</f>
        <v>0</v>
      </c>
      <c r="S67" s="7">
        <f t="shared" ref="S67:S68" si="226">H67+L67+P67</f>
        <v>0</v>
      </c>
      <c r="T67" s="7">
        <f t="shared" ref="T67:T68" si="227">I67+M67+Q67</f>
        <v>0</v>
      </c>
      <c r="U67" s="36"/>
      <c r="V67" s="32"/>
    </row>
    <row r="68" spans="1:22" ht="15" customHeight="1" x14ac:dyDescent="0.2">
      <c r="A68" s="105"/>
      <c r="B68" s="109"/>
      <c r="C68" s="110"/>
      <c r="D68" s="11" t="s">
        <v>20</v>
      </c>
      <c r="E68" s="4">
        <v>30</v>
      </c>
      <c r="F68" s="9"/>
      <c r="G68" s="10">
        <f>ROUNDDOWN(F68,-1)</f>
        <v>0</v>
      </c>
      <c r="H68" s="7">
        <f t="shared" si="222"/>
        <v>0</v>
      </c>
      <c r="I68" s="8"/>
      <c r="J68" s="9"/>
      <c r="K68" s="10">
        <f>ROUNDDOWN(J68,-1)</f>
        <v>0</v>
      </c>
      <c r="L68" s="7">
        <f t="shared" si="223"/>
        <v>0</v>
      </c>
      <c r="M68" s="8"/>
      <c r="N68" s="9"/>
      <c r="O68" s="10">
        <f>ROUNDDOWN(N68,-1)</f>
        <v>0</v>
      </c>
      <c r="P68" s="7">
        <f t="shared" si="224"/>
        <v>0</v>
      </c>
      <c r="Q68" s="8"/>
      <c r="R68" s="10">
        <f t="shared" si="225"/>
        <v>0</v>
      </c>
      <c r="S68" s="7">
        <f t="shared" si="226"/>
        <v>0</v>
      </c>
      <c r="T68" s="7">
        <f t="shared" si="227"/>
        <v>0</v>
      </c>
      <c r="U68" s="36"/>
      <c r="V68" s="32"/>
    </row>
    <row r="69" spans="1:22" ht="15" customHeight="1" thickBot="1" x14ac:dyDescent="0.25">
      <c r="A69" s="106"/>
      <c r="B69" s="115"/>
      <c r="C69" s="116"/>
      <c r="D69" s="21" t="s">
        <v>21</v>
      </c>
      <c r="E69" s="27"/>
      <c r="F69" s="30">
        <f>SUBTOTAL(109,F66:F68)</f>
        <v>0</v>
      </c>
      <c r="G69" s="30">
        <f>SUBTOTAL(109,G66:G68)</f>
        <v>0</v>
      </c>
      <c r="H69" s="24">
        <f t="shared" ref="H69" si="228">SUBTOTAL(109,H66:H68)</f>
        <v>0</v>
      </c>
      <c r="I69" s="24">
        <f t="shared" ref="I69" si="229">SUBTOTAL(109,I66:I68)</f>
        <v>0</v>
      </c>
      <c r="J69" s="30">
        <f>SUBTOTAL(109,J66:J68)</f>
        <v>0</v>
      </c>
      <c r="K69" s="30">
        <f>SUBTOTAL(109,K66:K68)</f>
        <v>0</v>
      </c>
      <c r="L69" s="24">
        <f t="shared" ref="L69" si="230">SUBTOTAL(109,L66:L68)</f>
        <v>0</v>
      </c>
      <c r="M69" s="24">
        <f t="shared" ref="M69" si="231">SUBTOTAL(109,M66:M68)</f>
        <v>0</v>
      </c>
      <c r="N69" s="30">
        <f>SUBTOTAL(109,N66:N68)</f>
        <v>0</v>
      </c>
      <c r="O69" s="30">
        <f>SUBTOTAL(109,O66:O68)</f>
        <v>0</v>
      </c>
      <c r="P69" s="24">
        <f t="shared" ref="P69" si="232">SUBTOTAL(109,P66:P68)</f>
        <v>0</v>
      </c>
      <c r="Q69" s="24">
        <f t="shared" ref="Q69" si="233">SUBTOTAL(109,Q66:Q68)</f>
        <v>0</v>
      </c>
      <c r="R69" s="30">
        <f t="shared" ref="R69" si="234">SUBTOTAL(109,R66:R68)</f>
        <v>0</v>
      </c>
      <c r="S69" s="24">
        <f t="shared" ref="S69" si="235">SUBTOTAL(109,S66:S68)</f>
        <v>0</v>
      </c>
      <c r="T69" s="24">
        <f t="shared" ref="T69" si="236">SUBTOTAL(109,T66:T68)</f>
        <v>0</v>
      </c>
      <c r="U69" s="38"/>
      <c r="V69" s="34"/>
    </row>
    <row r="70" spans="1:22" ht="15" customHeight="1" x14ac:dyDescent="0.2">
      <c r="A70" s="104" t="s">
        <v>46</v>
      </c>
      <c r="B70" s="107" t="s">
        <v>47</v>
      </c>
      <c r="C70" s="108"/>
      <c r="D70" s="15" t="s">
        <v>18</v>
      </c>
      <c r="E70" s="16">
        <v>35</v>
      </c>
      <c r="F70" s="17"/>
      <c r="G70" s="18">
        <f>ROUNDDOWN(F70,0)</f>
        <v>0</v>
      </c>
      <c r="H70" s="7">
        <f t="shared" ref="H70:H72" si="237">$E70*G70*1000</f>
        <v>0</v>
      </c>
      <c r="I70" s="20"/>
      <c r="J70" s="17"/>
      <c r="K70" s="18">
        <f>ROUNDDOWN(J70,0)</f>
        <v>0</v>
      </c>
      <c r="L70" s="7">
        <f t="shared" ref="L70:L72" si="238">$E70*K70*1000</f>
        <v>0</v>
      </c>
      <c r="M70" s="20"/>
      <c r="N70" s="17"/>
      <c r="O70" s="18">
        <f>ROUNDDOWN(N70,0)</f>
        <v>0</v>
      </c>
      <c r="P70" s="7">
        <f t="shared" ref="P70:P72" si="239">$E70*O70*1000</f>
        <v>0</v>
      </c>
      <c r="Q70" s="20"/>
      <c r="R70" s="18">
        <f>G70+K70+O70</f>
        <v>0</v>
      </c>
      <c r="S70" s="19">
        <f>H70+L70+P70</f>
        <v>0</v>
      </c>
      <c r="T70" s="19">
        <f>I70+M70+Q70</f>
        <v>0</v>
      </c>
      <c r="U70" s="35"/>
      <c r="V70" s="31"/>
    </row>
    <row r="71" spans="1:22" ht="15" customHeight="1" x14ac:dyDescent="0.2">
      <c r="A71" s="105"/>
      <c r="B71" s="109"/>
      <c r="C71" s="110"/>
      <c r="D71" s="11" t="s">
        <v>19</v>
      </c>
      <c r="E71" s="3">
        <v>42</v>
      </c>
      <c r="F71" s="5"/>
      <c r="G71" s="6">
        <f t="shared" ref="G71:G72" si="240">ROUNDDOWN(F71,0)</f>
        <v>0</v>
      </c>
      <c r="H71" s="7">
        <f t="shared" si="237"/>
        <v>0</v>
      </c>
      <c r="I71" s="8"/>
      <c r="J71" s="5"/>
      <c r="K71" s="6">
        <f t="shared" ref="K71:K72" si="241">ROUNDDOWN(J71,0)</f>
        <v>0</v>
      </c>
      <c r="L71" s="7">
        <f t="shared" si="238"/>
        <v>0</v>
      </c>
      <c r="M71" s="8"/>
      <c r="N71" s="5"/>
      <c r="O71" s="6">
        <f t="shared" ref="O71:O72" si="242">ROUNDDOWN(N71,0)</f>
        <v>0</v>
      </c>
      <c r="P71" s="7">
        <f t="shared" si="239"/>
        <v>0</v>
      </c>
      <c r="Q71" s="8"/>
      <c r="R71" s="6">
        <f t="shared" ref="R71:R72" si="243">G71+K71+O71</f>
        <v>0</v>
      </c>
      <c r="S71" s="7">
        <f t="shared" ref="S71:S72" si="244">H71+L71+P71</f>
        <v>0</v>
      </c>
      <c r="T71" s="7">
        <f t="shared" ref="T71:T72" si="245">I71+M71+Q71</f>
        <v>0</v>
      </c>
      <c r="U71" s="36"/>
      <c r="V71" s="32"/>
    </row>
    <row r="72" spans="1:22" ht="15" customHeight="1" x14ac:dyDescent="0.2">
      <c r="A72" s="105"/>
      <c r="B72" s="109"/>
      <c r="C72" s="110"/>
      <c r="D72" s="11" t="s">
        <v>20</v>
      </c>
      <c r="E72" s="3">
        <v>46</v>
      </c>
      <c r="F72" s="5"/>
      <c r="G72" s="6">
        <f t="shared" si="240"/>
        <v>0</v>
      </c>
      <c r="H72" s="7">
        <f t="shared" si="237"/>
        <v>0</v>
      </c>
      <c r="I72" s="8"/>
      <c r="J72" s="5"/>
      <c r="K72" s="6">
        <f t="shared" si="241"/>
        <v>0</v>
      </c>
      <c r="L72" s="7">
        <f t="shared" si="238"/>
        <v>0</v>
      </c>
      <c r="M72" s="8"/>
      <c r="N72" s="5"/>
      <c r="O72" s="6">
        <f t="shared" si="242"/>
        <v>0</v>
      </c>
      <c r="P72" s="7">
        <f t="shared" si="239"/>
        <v>0</v>
      </c>
      <c r="Q72" s="8"/>
      <c r="R72" s="6">
        <f t="shared" si="243"/>
        <v>0</v>
      </c>
      <c r="S72" s="7">
        <f t="shared" si="244"/>
        <v>0</v>
      </c>
      <c r="T72" s="7">
        <f t="shared" si="245"/>
        <v>0</v>
      </c>
      <c r="U72" s="36"/>
      <c r="V72" s="32"/>
    </row>
    <row r="73" spans="1:22" ht="15" customHeight="1" x14ac:dyDescent="0.2">
      <c r="A73" s="105"/>
      <c r="B73" s="111"/>
      <c r="C73" s="112"/>
      <c r="D73" s="11" t="s">
        <v>21</v>
      </c>
      <c r="E73" s="2"/>
      <c r="F73" s="6">
        <f>SUBTOTAL(109,F70:F72)</f>
        <v>0</v>
      </c>
      <c r="G73" s="6">
        <f t="shared" ref="G73" si="246">SUBTOTAL(109,G70:G72)</f>
        <v>0</v>
      </c>
      <c r="H73" s="7">
        <f t="shared" ref="H73" si="247">SUBTOTAL(109,H70:H72)</f>
        <v>0</v>
      </c>
      <c r="I73" s="7">
        <f t="shared" ref="I73" si="248">SUBTOTAL(109,I70:I72)</f>
        <v>0</v>
      </c>
      <c r="J73" s="6">
        <f>SUBTOTAL(109,J70:J72)</f>
        <v>0</v>
      </c>
      <c r="K73" s="6">
        <f t="shared" ref="K73" si="249">SUBTOTAL(109,K70:K72)</f>
        <v>0</v>
      </c>
      <c r="L73" s="7">
        <f t="shared" ref="L73" si="250">SUBTOTAL(109,L70:L72)</f>
        <v>0</v>
      </c>
      <c r="M73" s="7">
        <f t="shared" ref="M73" si="251">SUBTOTAL(109,M70:M72)</f>
        <v>0</v>
      </c>
      <c r="N73" s="6">
        <f>SUBTOTAL(109,N70:N72)</f>
        <v>0</v>
      </c>
      <c r="O73" s="6">
        <f t="shared" ref="O73" si="252">SUBTOTAL(109,O70:O72)</f>
        <v>0</v>
      </c>
      <c r="P73" s="7">
        <f t="shared" ref="P73" si="253">SUBTOTAL(109,P70:P72)</f>
        <v>0</v>
      </c>
      <c r="Q73" s="7">
        <f t="shared" ref="Q73" si="254">SUBTOTAL(109,Q70:Q72)</f>
        <v>0</v>
      </c>
      <c r="R73" s="6">
        <f t="shared" ref="R73" si="255">SUBTOTAL(109,R70:R72)</f>
        <v>0</v>
      </c>
      <c r="S73" s="7">
        <f t="shared" ref="S73" si="256">SUBTOTAL(109,S70:S72)</f>
        <v>0</v>
      </c>
      <c r="T73" s="7">
        <f t="shared" ref="T73" si="257">SUBTOTAL(109,T70:T72)</f>
        <v>0</v>
      </c>
      <c r="U73" s="36"/>
      <c r="V73" s="32"/>
    </row>
    <row r="74" spans="1:22" ht="15" customHeight="1" x14ac:dyDescent="0.2">
      <c r="A74" s="105"/>
      <c r="B74" s="113" t="s">
        <v>48</v>
      </c>
      <c r="C74" s="114"/>
      <c r="D74" s="11" t="s">
        <v>18</v>
      </c>
      <c r="E74" s="3">
        <v>21.5</v>
      </c>
      <c r="F74" s="5"/>
      <c r="G74" s="6">
        <f>ROUNDDOWN(F74,0)</f>
        <v>0</v>
      </c>
      <c r="H74" s="7">
        <f t="shared" ref="H74:H76" si="258">$E74*G74*1000</f>
        <v>0</v>
      </c>
      <c r="I74" s="8"/>
      <c r="J74" s="5"/>
      <c r="K74" s="6">
        <f>ROUNDDOWN(J74,0)</f>
        <v>0</v>
      </c>
      <c r="L74" s="7">
        <f t="shared" ref="L74:L76" si="259">$E74*K74*1000</f>
        <v>0</v>
      </c>
      <c r="M74" s="8"/>
      <c r="N74" s="5"/>
      <c r="O74" s="6">
        <f>ROUNDDOWN(N74,0)</f>
        <v>0</v>
      </c>
      <c r="P74" s="7">
        <f t="shared" ref="P74:P76" si="260">$E74*O74*1000</f>
        <v>0</v>
      </c>
      <c r="Q74" s="8"/>
      <c r="R74" s="6">
        <f>G74+K74+O74</f>
        <v>0</v>
      </c>
      <c r="S74" s="7">
        <f>H74+L74+P74</f>
        <v>0</v>
      </c>
      <c r="T74" s="7">
        <f>I74+M74+Q74</f>
        <v>0</v>
      </c>
      <c r="U74" s="37"/>
      <c r="V74" s="33"/>
    </row>
    <row r="75" spans="1:22" ht="15" customHeight="1" x14ac:dyDescent="0.2">
      <c r="A75" s="105"/>
      <c r="B75" s="109"/>
      <c r="C75" s="110"/>
      <c r="D75" s="11" t="s">
        <v>19</v>
      </c>
      <c r="E75" s="3">
        <v>25.5</v>
      </c>
      <c r="F75" s="5"/>
      <c r="G75" s="6">
        <f t="shared" ref="G75:G76" si="261">ROUNDDOWN(F75,0)</f>
        <v>0</v>
      </c>
      <c r="H75" s="7">
        <f t="shared" si="258"/>
        <v>0</v>
      </c>
      <c r="I75" s="8"/>
      <c r="J75" s="5"/>
      <c r="K75" s="6">
        <f t="shared" ref="K75:K76" si="262">ROUNDDOWN(J75,0)</f>
        <v>0</v>
      </c>
      <c r="L75" s="7">
        <f t="shared" si="259"/>
        <v>0</v>
      </c>
      <c r="M75" s="8"/>
      <c r="N75" s="5"/>
      <c r="O75" s="6">
        <f t="shared" ref="O75:O76" si="263">ROUNDDOWN(N75,0)</f>
        <v>0</v>
      </c>
      <c r="P75" s="7">
        <f t="shared" si="260"/>
        <v>0</v>
      </c>
      <c r="Q75" s="8"/>
      <c r="R75" s="6">
        <f t="shared" ref="R75:R76" si="264">G75+K75+O75</f>
        <v>0</v>
      </c>
      <c r="S75" s="7">
        <f t="shared" ref="S75:S76" si="265">H75+L75+P75</f>
        <v>0</v>
      </c>
      <c r="T75" s="7">
        <f t="shared" ref="T75:T76" si="266">I75+M75+Q75</f>
        <v>0</v>
      </c>
      <c r="U75" s="36"/>
      <c r="V75" s="32"/>
    </row>
    <row r="76" spans="1:22" ht="15" customHeight="1" x14ac:dyDescent="0.2">
      <c r="A76" s="105"/>
      <c r="B76" s="109"/>
      <c r="C76" s="110"/>
      <c r="D76" s="11" t="s">
        <v>20</v>
      </c>
      <c r="E76" s="3">
        <v>28</v>
      </c>
      <c r="F76" s="5"/>
      <c r="G76" s="6">
        <f t="shared" si="261"/>
        <v>0</v>
      </c>
      <c r="H76" s="7">
        <f t="shared" si="258"/>
        <v>0</v>
      </c>
      <c r="I76" s="8"/>
      <c r="J76" s="5"/>
      <c r="K76" s="6">
        <f t="shared" si="262"/>
        <v>0</v>
      </c>
      <c r="L76" s="7">
        <f t="shared" si="259"/>
        <v>0</v>
      </c>
      <c r="M76" s="8"/>
      <c r="N76" s="5"/>
      <c r="O76" s="6">
        <f t="shared" si="263"/>
        <v>0</v>
      </c>
      <c r="P76" s="7">
        <f t="shared" si="260"/>
        <v>0</v>
      </c>
      <c r="Q76" s="8"/>
      <c r="R76" s="6">
        <f t="shared" si="264"/>
        <v>0</v>
      </c>
      <c r="S76" s="7">
        <f t="shared" si="265"/>
        <v>0</v>
      </c>
      <c r="T76" s="7">
        <f t="shared" si="266"/>
        <v>0</v>
      </c>
      <c r="U76" s="36"/>
      <c r="V76" s="32"/>
    </row>
    <row r="77" spans="1:22" ht="15" customHeight="1" x14ac:dyDescent="0.2">
      <c r="A77" s="105"/>
      <c r="B77" s="111"/>
      <c r="C77" s="112"/>
      <c r="D77" s="11" t="s">
        <v>21</v>
      </c>
      <c r="E77" s="2"/>
      <c r="F77" s="6">
        <f>SUBTOTAL(109,F74:F76)</f>
        <v>0</v>
      </c>
      <c r="G77" s="6">
        <f t="shared" ref="G77" si="267">SUBTOTAL(109,G74:G76)</f>
        <v>0</v>
      </c>
      <c r="H77" s="7">
        <f t="shared" ref="H77" si="268">SUBTOTAL(109,H74:H76)</f>
        <v>0</v>
      </c>
      <c r="I77" s="7">
        <f t="shared" ref="I77" si="269">SUBTOTAL(109,I74:I76)</f>
        <v>0</v>
      </c>
      <c r="J77" s="6">
        <f>SUBTOTAL(109,J74:J76)</f>
        <v>0</v>
      </c>
      <c r="K77" s="6">
        <f t="shared" ref="K77" si="270">SUBTOTAL(109,K74:K76)</f>
        <v>0</v>
      </c>
      <c r="L77" s="7">
        <f t="shared" ref="L77" si="271">SUBTOTAL(109,L74:L76)</f>
        <v>0</v>
      </c>
      <c r="M77" s="7">
        <f t="shared" ref="M77" si="272">SUBTOTAL(109,M74:M76)</f>
        <v>0</v>
      </c>
      <c r="N77" s="6">
        <f>SUBTOTAL(109,N74:N76)</f>
        <v>0</v>
      </c>
      <c r="O77" s="6">
        <f t="shared" ref="O77" si="273">SUBTOTAL(109,O74:O76)</f>
        <v>0</v>
      </c>
      <c r="P77" s="7">
        <f t="shared" ref="P77" si="274">SUBTOTAL(109,P74:P76)</f>
        <v>0</v>
      </c>
      <c r="Q77" s="7">
        <f t="shared" ref="Q77" si="275">SUBTOTAL(109,Q74:Q76)</f>
        <v>0</v>
      </c>
      <c r="R77" s="6">
        <f t="shared" ref="R77" si="276">SUBTOTAL(109,R74:R76)</f>
        <v>0</v>
      </c>
      <c r="S77" s="7">
        <f t="shared" ref="S77" si="277">SUBTOTAL(109,S74:S76)</f>
        <v>0</v>
      </c>
      <c r="T77" s="7">
        <f t="shared" ref="T77" si="278">SUBTOTAL(109,T74:T76)</f>
        <v>0</v>
      </c>
      <c r="U77" s="36"/>
      <c r="V77" s="32"/>
    </row>
    <row r="78" spans="1:22" ht="15" customHeight="1" x14ac:dyDescent="0.2">
      <c r="A78" s="105"/>
      <c r="B78" s="113" t="s">
        <v>49</v>
      </c>
      <c r="C78" s="114"/>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2">
      <c r="A79" s="105"/>
      <c r="B79" s="109"/>
      <c r="C79" s="110"/>
      <c r="D79" s="11" t="s">
        <v>19</v>
      </c>
      <c r="E79" s="39">
        <v>8</v>
      </c>
      <c r="F79" s="9"/>
      <c r="G79" s="10">
        <f t="shared" ref="G79:G80" si="279">ROUNDDOWN(F79,-1)</f>
        <v>0</v>
      </c>
      <c r="H79" s="7">
        <f t="shared" ref="H79:H80" si="280">$E79*G79*1000</f>
        <v>0</v>
      </c>
      <c r="I79" s="8"/>
      <c r="J79" s="9"/>
      <c r="K79" s="10">
        <f t="shared" ref="K79:K80" si="281">ROUNDDOWN(J79,-1)</f>
        <v>0</v>
      </c>
      <c r="L79" s="7">
        <f t="shared" ref="L79:L80" si="282">$E79*K79*1000</f>
        <v>0</v>
      </c>
      <c r="M79" s="8"/>
      <c r="N79" s="9"/>
      <c r="O79" s="10">
        <f t="shared" ref="O79:O80" si="283">ROUNDDOWN(N79,-1)</f>
        <v>0</v>
      </c>
      <c r="P79" s="7">
        <f t="shared" ref="P79:P80" si="284">$E79*O79*1000</f>
        <v>0</v>
      </c>
      <c r="Q79" s="8"/>
      <c r="R79" s="10">
        <f t="shared" ref="R79:R80" si="285">G79+K79+O79</f>
        <v>0</v>
      </c>
      <c r="S79" s="7">
        <f t="shared" ref="S79:S80" si="286">H79+L79+P79</f>
        <v>0</v>
      </c>
      <c r="T79" s="7">
        <f t="shared" ref="T79:T80" si="287">I79+M79+Q79</f>
        <v>0</v>
      </c>
      <c r="U79" s="36"/>
      <c r="V79" s="32"/>
    </row>
    <row r="80" spans="1:22" ht="15" customHeight="1" x14ac:dyDescent="0.2">
      <c r="A80" s="105"/>
      <c r="B80" s="109"/>
      <c r="C80" s="110"/>
      <c r="D80" s="11" t="s">
        <v>20</v>
      </c>
      <c r="E80" s="39">
        <v>9</v>
      </c>
      <c r="F80" s="9"/>
      <c r="G80" s="10">
        <f t="shared" si="279"/>
        <v>0</v>
      </c>
      <c r="H80" s="7">
        <f t="shared" si="280"/>
        <v>0</v>
      </c>
      <c r="I80" s="8"/>
      <c r="J80" s="9"/>
      <c r="K80" s="10">
        <f t="shared" si="281"/>
        <v>0</v>
      </c>
      <c r="L80" s="7">
        <f t="shared" si="282"/>
        <v>0</v>
      </c>
      <c r="M80" s="8"/>
      <c r="N80" s="9"/>
      <c r="O80" s="10">
        <f t="shared" si="283"/>
        <v>0</v>
      </c>
      <c r="P80" s="7">
        <f t="shared" si="284"/>
        <v>0</v>
      </c>
      <c r="Q80" s="8"/>
      <c r="R80" s="10">
        <f t="shared" si="285"/>
        <v>0</v>
      </c>
      <c r="S80" s="7">
        <f t="shared" si="286"/>
        <v>0</v>
      </c>
      <c r="T80" s="7">
        <f t="shared" si="287"/>
        <v>0</v>
      </c>
      <c r="U80" s="36"/>
      <c r="V80" s="32"/>
    </row>
    <row r="81" spans="1:22" ht="15" customHeight="1" x14ac:dyDescent="0.2">
      <c r="A81" s="105"/>
      <c r="B81" s="111"/>
      <c r="C81" s="112"/>
      <c r="D81" s="11" t="s">
        <v>21</v>
      </c>
      <c r="E81" s="40"/>
      <c r="F81" s="10">
        <f>SUBTOTAL(109,F78:F80)</f>
        <v>0</v>
      </c>
      <c r="G81" s="10">
        <f t="shared" ref="G81" si="288">SUBTOTAL(109,G78:G80)</f>
        <v>0</v>
      </c>
      <c r="H81" s="7">
        <f t="shared" ref="H81" si="289">SUBTOTAL(109,H78:H80)</f>
        <v>0</v>
      </c>
      <c r="I81" s="7">
        <f t="shared" ref="I81" si="290">SUBTOTAL(109,I78:I80)</f>
        <v>0</v>
      </c>
      <c r="J81" s="10">
        <f>SUBTOTAL(109,J78:J80)</f>
        <v>0</v>
      </c>
      <c r="K81" s="10">
        <f t="shared" ref="K81" si="291">SUBTOTAL(109,K78:K80)</f>
        <v>0</v>
      </c>
      <c r="L81" s="7">
        <f t="shared" ref="L81" si="292">SUBTOTAL(109,L78:L80)</f>
        <v>0</v>
      </c>
      <c r="M81" s="7">
        <f t="shared" ref="M81" si="293">SUBTOTAL(109,M78:M80)</f>
        <v>0</v>
      </c>
      <c r="N81" s="10">
        <f>SUBTOTAL(109,N78:N80)</f>
        <v>0</v>
      </c>
      <c r="O81" s="10">
        <f t="shared" ref="O81" si="294">SUBTOTAL(109,O78:O80)</f>
        <v>0</v>
      </c>
      <c r="P81" s="7">
        <f t="shared" ref="P81" si="295">SUBTOTAL(109,P78:P80)</f>
        <v>0</v>
      </c>
      <c r="Q81" s="7">
        <f t="shared" ref="Q81" si="296">SUBTOTAL(109,Q78:Q80)</f>
        <v>0</v>
      </c>
      <c r="R81" s="10">
        <f t="shared" ref="R81" si="297">SUBTOTAL(109,R78:R80)</f>
        <v>0</v>
      </c>
      <c r="S81" s="7">
        <f t="shared" ref="S81" si="298">SUBTOTAL(109,S78:S80)</f>
        <v>0</v>
      </c>
      <c r="T81" s="7">
        <f t="shared" ref="T81" si="299">SUBTOTAL(109,T78:T80)</f>
        <v>0</v>
      </c>
      <c r="U81" s="36"/>
      <c r="V81" s="32"/>
    </row>
    <row r="82" spans="1:22" ht="15" customHeight="1" x14ac:dyDescent="0.2">
      <c r="A82" s="105"/>
      <c r="B82" s="113" t="s">
        <v>50</v>
      </c>
      <c r="C82" s="11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2">
      <c r="A83" s="105"/>
      <c r="B83" s="109"/>
      <c r="C83" s="110"/>
      <c r="D83" s="11" t="s">
        <v>19</v>
      </c>
      <c r="E83" s="41">
        <v>3</v>
      </c>
      <c r="F83" s="45"/>
      <c r="G83" s="43">
        <f t="shared" ref="G83:G84" si="300">ROUNDDOWN(F83,0)</f>
        <v>0</v>
      </c>
      <c r="H83" s="7">
        <f t="shared" ref="H83:H84" si="301">$E83*G83*10000</f>
        <v>0</v>
      </c>
      <c r="I83" s="8"/>
      <c r="J83" s="45"/>
      <c r="K83" s="43">
        <f t="shared" ref="K83:K84" si="302">ROUNDDOWN(J83,0)</f>
        <v>0</v>
      </c>
      <c r="L83" s="7">
        <f t="shared" ref="L83:L84" si="303">$E83*K83*10000</f>
        <v>0</v>
      </c>
      <c r="M83" s="8"/>
      <c r="N83" s="45"/>
      <c r="O83" s="43">
        <f t="shared" ref="O83:O84" si="304">ROUNDDOWN(N83,0)</f>
        <v>0</v>
      </c>
      <c r="P83" s="7">
        <f t="shared" ref="P83:P84" si="305">$E83*O83*10000</f>
        <v>0</v>
      </c>
      <c r="Q83" s="8"/>
      <c r="R83" s="43">
        <f t="shared" ref="R83:R84" si="306">G83+K83+O83</f>
        <v>0</v>
      </c>
      <c r="S83" s="7">
        <f t="shared" ref="S83:S84" si="307">H83+L83+P83</f>
        <v>0</v>
      </c>
      <c r="T83" s="7">
        <f t="shared" ref="T83:T84" si="308">I83+M83+Q83</f>
        <v>0</v>
      </c>
      <c r="U83" s="36"/>
      <c r="V83" s="32"/>
    </row>
    <row r="84" spans="1:22" ht="15" customHeight="1" x14ac:dyDescent="0.2">
      <c r="A84" s="105"/>
      <c r="B84" s="109"/>
      <c r="C84" s="110"/>
      <c r="D84" s="11" t="s">
        <v>20</v>
      </c>
      <c r="E84" s="41">
        <v>3</v>
      </c>
      <c r="F84" s="45"/>
      <c r="G84" s="43">
        <f t="shared" si="300"/>
        <v>0</v>
      </c>
      <c r="H84" s="7">
        <f t="shared" si="301"/>
        <v>0</v>
      </c>
      <c r="I84" s="8"/>
      <c r="J84" s="45"/>
      <c r="K84" s="43">
        <f t="shared" si="302"/>
        <v>0</v>
      </c>
      <c r="L84" s="7">
        <f t="shared" si="303"/>
        <v>0</v>
      </c>
      <c r="M84" s="8"/>
      <c r="N84" s="45"/>
      <c r="O84" s="43">
        <f t="shared" si="304"/>
        <v>0</v>
      </c>
      <c r="P84" s="7">
        <f t="shared" si="305"/>
        <v>0</v>
      </c>
      <c r="Q84" s="8"/>
      <c r="R84" s="43">
        <f t="shared" si="306"/>
        <v>0</v>
      </c>
      <c r="S84" s="7">
        <f t="shared" si="307"/>
        <v>0</v>
      </c>
      <c r="T84" s="7">
        <f t="shared" si="308"/>
        <v>0</v>
      </c>
      <c r="U84" s="36"/>
      <c r="V84" s="32"/>
    </row>
    <row r="85" spans="1:22" ht="15" customHeight="1" thickBot="1" x14ac:dyDescent="0.25">
      <c r="A85" s="106"/>
      <c r="B85" s="115"/>
      <c r="C85" s="116"/>
      <c r="D85" s="21" t="s">
        <v>21</v>
      </c>
      <c r="E85" s="42"/>
      <c r="F85" s="46">
        <f>SUBTOTAL(109,F82:F84)</f>
        <v>0</v>
      </c>
      <c r="G85" s="44">
        <f t="shared" ref="G85" si="309">SUBTOTAL(109,G82:G84)</f>
        <v>0</v>
      </c>
      <c r="H85" s="24">
        <f t="shared" ref="H85" si="310">SUBTOTAL(109,H82:H84)</f>
        <v>0</v>
      </c>
      <c r="I85" s="24">
        <f t="shared" ref="I85" si="311">SUBTOTAL(109,I82:I84)</f>
        <v>0</v>
      </c>
      <c r="J85" s="46">
        <f>SUBTOTAL(109,J82:J84)</f>
        <v>0</v>
      </c>
      <c r="K85" s="44">
        <f t="shared" ref="K85" si="312">SUBTOTAL(109,K82:K84)</f>
        <v>0</v>
      </c>
      <c r="L85" s="24">
        <f t="shared" ref="L85" si="313">SUBTOTAL(109,L82:L84)</f>
        <v>0</v>
      </c>
      <c r="M85" s="24">
        <f t="shared" ref="M85" si="314">SUBTOTAL(109,M82:M84)</f>
        <v>0</v>
      </c>
      <c r="N85" s="46">
        <f>SUBTOTAL(109,N82:N84)</f>
        <v>0</v>
      </c>
      <c r="O85" s="44">
        <f t="shared" ref="O85" si="315">SUBTOTAL(109,O82:O84)</f>
        <v>0</v>
      </c>
      <c r="P85" s="24">
        <f t="shared" ref="P85" si="316">SUBTOTAL(109,P82:P84)</f>
        <v>0</v>
      </c>
      <c r="Q85" s="24">
        <f t="shared" ref="Q85" si="317">SUBTOTAL(109,Q82:Q84)</f>
        <v>0</v>
      </c>
      <c r="R85" s="44">
        <f t="shared" ref="R85" si="318">SUBTOTAL(109,R82:R84)</f>
        <v>0</v>
      </c>
      <c r="S85" s="24">
        <f t="shared" ref="S85" si="319">SUBTOTAL(109,S82:S84)</f>
        <v>0</v>
      </c>
      <c r="T85" s="24">
        <f t="shared" ref="T85" si="320">SUBTOTAL(109,T82:T84)</f>
        <v>0</v>
      </c>
      <c r="U85" s="38"/>
      <c r="V85" s="34"/>
    </row>
    <row r="86" spans="1:22" ht="15" customHeight="1" x14ac:dyDescent="0.2">
      <c r="A86" s="125" t="s">
        <v>51</v>
      </c>
      <c r="B86" s="126"/>
      <c r="C86" s="127"/>
      <c r="D86" s="15" t="s">
        <v>18</v>
      </c>
      <c r="E86" s="16">
        <v>27.5</v>
      </c>
      <c r="F86" s="17"/>
      <c r="G86" s="18">
        <f>ROUNDDOWN(F86,0)</f>
        <v>0</v>
      </c>
      <c r="H86" s="7">
        <f t="shared" ref="H86:H88" si="321">$E86*G86*1000</f>
        <v>0</v>
      </c>
      <c r="I86" s="20"/>
      <c r="J86" s="17"/>
      <c r="K86" s="18">
        <f>ROUNDDOWN(J86,0)</f>
        <v>0</v>
      </c>
      <c r="L86" s="7">
        <f t="shared" ref="L86:L88" si="322">$E86*K86*1000</f>
        <v>0</v>
      </c>
      <c r="M86" s="20"/>
      <c r="N86" s="17"/>
      <c r="O86" s="18">
        <f>ROUNDDOWN(N86,0)</f>
        <v>0</v>
      </c>
      <c r="P86" s="7">
        <f t="shared" ref="P86:P88" si="323">$E86*O86*1000</f>
        <v>0</v>
      </c>
      <c r="Q86" s="20"/>
      <c r="R86" s="18">
        <f>G86+K86+O86</f>
        <v>0</v>
      </c>
      <c r="S86" s="19">
        <f>H86+L86+P86</f>
        <v>0</v>
      </c>
      <c r="T86" s="19">
        <f>I86+M86+Q86</f>
        <v>0</v>
      </c>
      <c r="U86" s="35"/>
      <c r="V86" s="31"/>
    </row>
    <row r="87" spans="1:22" ht="15" customHeight="1" x14ac:dyDescent="0.2">
      <c r="A87" s="128"/>
      <c r="B87" s="129"/>
      <c r="C87" s="130"/>
      <c r="D87" s="11" t="s">
        <v>19</v>
      </c>
      <c r="E87" s="3">
        <v>33</v>
      </c>
      <c r="F87" s="5"/>
      <c r="G87" s="6">
        <f t="shared" ref="G87:G88" si="324">ROUNDDOWN(F87,0)</f>
        <v>0</v>
      </c>
      <c r="H87" s="7">
        <f t="shared" si="321"/>
        <v>0</v>
      </c>
      <c r="I87" s="8"/>
      <c r="J87" s="5"/>
      <c r="K87" s="6">
        <f t="shared" ref="K87:K88" si="325">ROUNDDOWN(J87,0)</f>
        <v>0</v>
      </c>
      <c r="L87" s="7">
        <f t="shared" si="322"/>
        <v>0</v>
      </c>
      <c r="M87" s="8"/>
      <c r="N87" s="5"/>
      <c r="O87" s="6">
        <f t="shared" ref="O87:O88" si="326">ROUNDDOWN(N87,0)</f>
        <v>0</v>
      </c>
      <c r="P87" s="7">
        <f t="shared" si="323"/>
        <v>0</v>
      </c>
      <c r="Q87" s="8"/>
      <c r="R87" s="6">
        <f t="shared" ref="R87:R88" si="327">G87+K87+O87</f>
        <v>0</v>
      </c>
      <c r="S87" s="7">
        <f t="shared" ref="S87:S88" si="328">H87+L87+P87</f>
        <v>0</v>
      </c>
      <c r="T87" s="7">
        <f t="shared" ref="T87:T88" si="329">I87+M87+Q87</f>
        <v>0</v>
      </c>
      <c r="U87" s="36"/>
      <c r="V87" s="32"/>
    </row>
    <row r="88" spans="1:22" ht="15" customHeight="1" x14ac:dyDescent="0.2">
      <c r="A88" s="128"/>
      <c r="B88" s="129"/>
      <c r="C88" s="130"/>
      <c r="D88" s="11" t="s">
        <v>20</v>
      </c>
      <c r="E88" s="3">
        <v>36</v>
      </c>
      <c r="F88" s="5"/>
      <c r="G88" s="6">
        <f t="shared" si="324"/>
        <v>0</v>
      </c>
      <c r="H88" s="7">
        <f t="shared" si="321"/>
        <v>0</v>
      </c>
      <c r="I88" s="8"/>
      <c r="J88" s="5"/>
      <c r="K88" s="6">
        <f t="shared" si="325"/>
        <v>0</v>
      </c>
      <c r="L88" s="7">
        <f t="shared" si="322"/>
        <v>0</v>
      </c>
      <c r="M88" s="8"/>
      <c r="N88" s="5"/>
      <c r="O88" s="6">
        <f t="shared" si="326"/>
        <v>0</v>
      </c>
      <c r="P88" s="7">
        <f t="shared" si="323"/>
        <v>0</v>
      </c>
      <c r="Q88" s="8"/>
      <c r="R88" s="6">
        <f t="shared" si="327"/>
        <v>0</v>
      </c>
      <c r="S88" s="7">
        <f t="shared" si="328"/>
        <v>0</v>
      </c>
      <c r="T88" s="7">
        <f t="shared" si="329"/>
        <v>0</v>
      </c>
      <c r="U88" s="36"/>
      <c r="V88" s="32"/>
    </row>
    <row r="89" spans="1:22" ht="15" customHeight="1" thickBot="1" x14ac:dyDescent="0.25">
      <c r="A89" s="131"/>
      <c r="B89" s="132"/>
      <c r="C89" s="133"/>
      <c r="D89" s="21" t="s">
        <v>21</v>
      </c>
      <c r="E89" s="22"/>
      <c r="F89" s="23">
        <f>SUBTOTAL(109,F86:F88)</f>
        <v>0</v>
      </c>
      <c r="G89" s="23">
        <f t="shared" ref="G89" si="330">SUBTOTAL(109,G86:G88)</f>
        <v>0</v>
      </c>
      <c r="H89" s="24">
        <f t="shared" ref="H89" si="331">SUBTOTAL(109,H86:H88)</f>
        <v>0</v>
      </c>
      <c r="I89" s="24">
        <f t="shared" ref="I89" si="332">SUBTOTAL(109,I86:I88)</f>
        <v>0</v>
      </c>
      <c r="J89" s="23">
        <f>SUBTOTAL(109,J86:J88)</f>
        <v>0</v>
      </c>
      <c r="K89" s="23">
        <f t="shared" ref="K89" si="333">SUBTOTAL(109,K86:K88)</f>
        <v>0</v>
      </c>
      <c r="L89" s="24">
        <f t="shared" ref="L89" si="334">SUBTOTAL(109,L86:L88)</f>
        <v>0</v>
      </c>
      <c r="M89" s="24">
        <f t="shared" ref="M89" si="335">SUBTOTAL(109,M86:M88)</f>
        <v>0</v>
      </c>
      <c r="N89" s="23">
        <f>SUBTOTAL(109,N86:N88)</f>
        <v>0</v>
      </c>
      <c r="O89" s="23">
        <f t="shared" ref="O89" si="336">SUBTOTAL(109,O86:O88)</f>
        <v>0</v>
      </c>
      <c r="P89" s="24">
        <f t="shared" ref="P89" si="337">SUBTOTAL(109,P86:P88)</f>
        <v>0</v>
      </c>
      <c r="Q89" s="24">
        <f t="shared" ref="Q89" si="338">SUBTOTAL(109,Q86:Q88)</f>
        <v>0</v>
      </c>
      <c r="R89" s="23">
        <f t="shared" ref="R89" si="339">SUBTOTAL(109,R86:R88)</f>
        <v>0</v>
      </c>
      <c r="S89" s="24">
        <f t="shared" ref="S89" si="340">SUBTOTAL(109,S86:S88)</f>
        <v>0</v>
      </c>
      <c r="T89" s="24">
        <f t="shared" ref="T89" si="341">SUBTOTAL(109,T86:T88)</f>
        <v>0</v>
      </c>
      <c r="U89" s="38"/>
      <c r="V89" s="34"/>
    </row>
    <row r="90" spans="1:22" ht="15" customHeight="1" x14ac:dyDescent="0.2">
      <c r="A90" s="125" t="s">
        <v>52</v>
      </c>
      <c r="B90" s="126"/>
      <c r="C90" s="127"/>
      <c r="D90" s="15" t="s">
        <v>18</v>
      </c>
      <c r="E90" s="16">
        <v>25</v>
      </c>
      <c r="F90" s="17"/>
      <c r="G90" s="18">
        <f>ROUNDDOWN(F90,0)</f>
        <v>0</v>
      </c>
      <c r="H90" s="7">
        <f t="shared" ref="H90:H92" si="342">$E90*G90*1000</f>
        <v>0</v>
      </c>
      <c r="I90" s="20"/>
      <c r="J90" s="17"/>
      <c r="K90" s="18">
        <f>ROUNDDOWN(J90,0)</f>
        <v>0</v>
      </c>
      <c r="L90" s="7">
        <f t="shared" ref="L90:L92" si="343">$E90*K90*1000</f>
        <v>0</v>
      </c>
      <c r="M90" s="20"/>
      <c r="N90" s="17"/>
      <c r="O90" s="18">
        <f>ROUNDDOWN(N90,0)</f>
        <v>0</v>
      </c>
      <c r="P90" s="7">
        <f t="shared" ref="P90:P92" si="344">$E90*O90*1000</f>
        <v>0</v>
      </c>
      <c r="Q90" s="20"/>
      <c r="R90" s="18">
        <f>G90+K90+O90</f>
        <v>0</v>
      </c>
      <c r="S90" s="19">
        <f>H90+L90+P90</f>
        <v>0</v>
      </c>
      <c r="T90" s="19">
        <f>I90+M90+Q90</f>
        <v>0</v>
      </c>
      <c r="U90" s="35"/>
      <c r="V90" s="31"/>
    </row>
    <row r="91" spans="1:22" ht="15" customHeight="1" x14ac:dyDescent="0.2">
      <c r="A91" s="128"/>
      <c r="B91" s="129"/>
      <c r="C91" s="130"/>
      <c r="D91" s="11" t="s">
        <v>19</v>
      </c>
      <c r="E91" s="3">
        <v>30</v>
      </c>
      <c r="F91" s="5"/>
      <c r="G91" s="6">
        <f t="shared" ref="G91:G92" si="345">ROUNDDOWN(F91,0)</f>
        <v>0</v>
      </c>
      <c r="H91" s="7">
        <f t="shared" si="342"/>
        <v>0</v>
      </c>
      <c r="I91" s="8"/>
      <c r="J91" s="5"/>
      <c r="K91" s="6">
        <f t="shared" ref="K91:K92" si="346">ROUNDDOWN(J91,0)</f>
        <v>0</v>
      </c>
      <c r="L91" s="7">
        <f t="shared" si="343"/>
        <v>0</v>
      </c>
      <c r="M91" s="8"/>
      <c r="N91" s="5"/>
      <c r="O91" s="6">
        <f t="shared" ref="O91:O92" si="347">ROUNDDOWN(N91,0)</f>
        <v>0</v>
      </c>
      <c r="P91" s="7">
        <f t="shared" si="344"/>
        <v>0</v>
      </c>
      <c r="Q91" s="8"/>
      <c r="R91" s="6">
        <f t="shared" ref="R91:R92" si="348">G91+K91+O91</f>
        <v>0</v>
      </c>
      <c r="S91" s="7">
        <f t="shared" ref="S91:S92" si="349">H91+L91+P91</f>
        <v>0</v>
      </c>
      <c r="T91" s="7">
        <f t="shared" ref="T91:T92" si="350">I91+M91+Q91</f>
        <v>0</v>
      </c>
      <c r="U91" s="36"/>
      <c r="V91" s="32"/>
    </row>
    <row r="92" spans="1:22" ht="15" customHeight="1" x14ac:dyDescent="0.2">
      <c r="A92" s="128"/>
      <c r="B92" s="129"/>
      <c r="C92" s="130"/>
      <c r="D92" s="11" t="s">
        <v>20</v>
      </c>
      <c r="E92" s="3">
        <v>33</v>
      </c>
      <c r="F92" s="5"/>
      <c r="G92" s="6">
        <f t="shared" si="345"/>
        <v>0</v>
      </c>
      <c r="H92" s="7">
        <f t="shared" si="342"/>
        <v>0</v>
      </c>
      <c r="I92" s="8"/>
      <c r="J92" s="5"/>
      <c r="K92" s="6">
        <f t="shared" si="346"/>
        <v>0</v>
      </c>
      <c r="L92" s="7">
        <f t="shared" si="343"/>
        <v>0</v>
      </c>
      <c r="M92" s="8"/>
      <c r="N92" s="5"/>
      <c r="O92" s="6">
        <f t="shared" si="347"/>
        <v>0</v>
      </c>
      <c r="P92" s="7">
        <f t="shared" si="344"/>
        <v>0</v>
      </c>
      <c r="Q92" s="8"/>
      <c r="R92" s="6">
        <f t="shared" si="348"/>
        <v>0</v>
      </c>
      <c r="S92" s="7">
        <f t="shared" si="349"/>
        <v>0</v>
      </c>
      <c r="T92" s="7">
        <f t="shared" si="350"/>
        <v>0</v>
      </c>
      <c r="U92" s="36"/>
      <c r="V92" s="32"/>
    </row>
    <row r="93" spans="1:22" ht="15" customHeight="1" thickBot="1" x14ac:dyDescent="0.25">
      <c r="A93" s="131"/>
      <c r="B93" s="132"/>
      <c r="C93" s="133"/>
      <c r="D93" s="21" t="s">
        <v>21</v>
      </c>
      <c r="E93" s="22"/>
      <c r="F93" s="23">
        <f>SUBTOTAL(109,F90:F92)</f>
        <v>0</v>
      </c>
      <c r="G93" s="23">
        <f t="shared" ref="G93" si="351">SUBTOTAL(109,G90:G92)</f>
        <v>0</v>
      </c>
      <c r="H93" s="24">
        <f t="shared" ref="H93" si="352">SUBTOTAL(109,H90:H92)</f>
        <v>0</v>
      </c>
      <c r="I93" s="24">
        <f t="shared" ref="I93" si="353">SUBTOTAL(109,I90:I92)</f>
        <v>0</v>
      </c>
      <c r="J93" s="23">
        <f>SUBTOTAL(109,J90:J92)</f>
        <v>0</v>
      </c>
      <c r="K93" s="23">
        <f t="shared" ref="K93" si="354">SUBTOTAL(109,K90:K92)</f>
        <v>0</v>
      </c>
      <c r="L93" s="24">
        <f t="shared" ref="L93" si="355">SUBTOTAL(109,L90:L92)</f>
        <v>0</v>
      </c>
      <c r="M93" s="24">
        <f t="shared" ref="M93" si="356">SUBTOTAL(109,M90:M92)</f>
        <v>0</v>
      </c>
      <c r="N93" s="23">
        <f>SUBTOTAL(109,N90:N92)</f>
        <v>0</v>
      </c>
      <c r="O93" s="23">
        <f t="shared" ref="O93" si="357">SUBTOTAL(109,O90:O92)</f>
        <v>0</v>
      </c>
      <c r="P93" s="24">
        <f t="shared" ref="P93" si="358">SUBTOTAL(109,P90:P92)</f>
        <v>0</v>
      </c>
      <c r="Q93" s="24">
        <f t="shared" ref="Q93" si="359">SUBTOTAL(109,Q90:Q92)</f>
        <v>0</v>
      </c>
      <c r="R93" s="23">
        <f t="shared" ref="R93" si="360">SUBTOTAL(109,R90:R92)</f>
        <v>0</v>
      </c>
      <c r="S93" s="24">
        <f t="shared" ref="S93" si="361">SUBTOTAL(109,S90:S92)</f>
        <v>0</v>
      </c>
      <c r="T93" s="24">
        <f t="shared" ref="T93" si="362">SUBTOTAL(109,T90:T92)</f>
        <v>0</v>
      </c>
      <c r="U93" s="38"/>
      <c r="V93" s="34"/>
    </row>
    <row r="94" spans="1:22" ht="15" customHeight="1" x14ac:dyDescent="0.2">
      <c r="A94" s="104" t="s">
        <v>53</v>
      </c>
      <c r="B94" s="107" t="s">
        <v>54</v>
      </c>
      <c r="C94" s="108"/>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2">
      <c r="A95" s="105"/>
      <c r="B95" s="109"/>
      <c r="C95" s="110"/>
      <c r="D95" s="11" t="s">
        <v>19</v>
      </c>
      <c r="E95" s="39">
        <v>8</v>
      </c>
      <c r="F95" s="9"/>
      <c r="G95" s="10">
        <f t="shared" ref="G95:G96" si="363">ROUNDDOWN(F95,-1)</f>
        <v>0</v>
      </c>
      <c r="H95" s="7">
        <f t="shared" ref="H95:H96" si="364">$E95*G95*1000</f>
        <v>0</v>
      </c>
      <c r="I95" s="8"/>
      <c r="J95" s="9"/>
      <c r="K95" s="10">
        <f t="shared" ref="K95:K96" si="365">ROUNDDOWN(J95,-1)</f>
        <v>0</v>
      </c>
      <c r="L95" s="7">
        <f t="shared" ref="L95:L96" si="366">$E95*K95*1000</f>
        <v>0</v>
      </c>
      <c r="M95" s="8"/>
      <c r="N95" s="9"/>
      <c r="O95" s="10">
        <f t="shared" ref="O95:O96" si="367">ROUNDDOWN(N95,-1)</f>
        <v>0</v>
      </c>
      <c r="P95" s="7">
        <f t="shared" ref="P95:P96" si="368">$E95*O95*1000</f>
        <v>0</v>
      </c>
      <c r="Q95" s="8"/>
      <c r="R95" s="10">
        <f t="shared" ref="R95:R96" si="369">G95+K95+O95</f>
        <v>0</v>
      </c>
      <c r="S95" s="7">
        <f t="shared" ref="S95:S96" si="370">H95+L95+P95</f>
        <v>0</v>
      </c>
      <c r="T95" s="7">
        <f t="shared" ref="T95:T96" si="371">I95+M95+Q95</f>
        <v>0</v>
      </c>
      <c r="U95" s="36"/>
      <c r="V95" s="32"/>
    </row>
    <row r="96" spans="1:22" ht="15" customHeight="1" x14ac:dyDescent="0.2">
      <c r="A96" s="105"/>
      <c r="B96" s="109"/>
      <c r="C96" s="110"/>
      <c r="D96" s="11" t="s">
        <v>20</v>
      </c>
      <c r="E96" s="39">
        <v>9</v>
      </c>
      <c r="F96" s="9"/>
      <c r="G96" s="10">
        <f t="shared" si="363"/>
        <v>0</v>
      </c>
      <c r="H96" s="7">
        <f t="shared" si="364"/>
        <v>0</v>
      </c>
      <c r="I96" s="8"/>
      <c r="J96" s="9"/>
      <c r="K96" s="10">
        <f t="shared" si="365"/>
        <v>0</v>
      </c>
      <c r="L96" s="7">
        <f t="shared" si="366"/>
        <v>0</v>
      </c>
      <c r="M96" s="8"/>
      <c r="N96" s="9"/>
      <c r="O96" s="10">
        <f t="shared" si="367"/>
        <v>0</v>
      </c>
      <c r="P96" s="7">
        <f t="shared" si="368"/>
        <v>0</v>
      </c>
      <c r="Q96" s="8"/>
      <c r="R96" s="10">
        <f t="shared" si="369"/>
        <v>0</v>
      </c>
      <c r="S96" s="7">
        <f t="shared" si="370"/>
        <v>0</v>
      </c>
      <c r="T96" s="7">
        <f t="shared" si="371"/>
        <v>0</v>
      </c>
      <c r="U96" s="36"/>
      <c r="V96" s="32"/>
    </row>
    <row r="97" spans="1:22" ht="15" customHeight="1" x14ac:dyDescent="0.2">
      <c r="A97" s="105"/>
      <c r="B97" s="111"/>
      <c r="C97" s="112"/>
      <c r="D97" s="11" t="s">
        <v>21</v>
      </c>
      <c r="E97" s="40"/>
      <c r="F97" s="10">
        <f>SUBTOTAL(109,F94:F96)</f>
        <v>0</v>
      </c>
      <c r="G97" s="10">
        <f t="shared" ref="G97" si="372">SUBTOTAL(109,G94:G96)</f>
        <v>0</v>
      </c>
      <c r="H97" s="7">
        <f t="shared" ref="H97" si="373">SUBTOTAL(109,H94:H96)</f>
        <v>0</v>
      </c>
      <c r="I97" s="7">
        <f t="shared" ref="I97" si="374">SUBTOTAL(109,I94:I96)</f>
        <v>0</v>
      </c>
      <c r="J97" s="10">
        <f>SUBTOTAL(109,J94:J96)</f>
        <v>0</v>
      </c>
      <c r="K97" s="10">
        <f t="shared" ref="K97" si="375">SUBTOTAL(109,K94:K96)</f>
        <v>0</v>
      </c>
      <c r="L97" s="7">
        <f t="shared" ref="L97" si="376">SUBTOTAL(109,L94:L96)</f>
        <v>0</v>
      </c>
      <c r="M97" s="7">
        <f t="shared" ref="M97" si="377">SUBTOTAL(109,M94:M96)</f>
        <v>0</v>
      </c>
      <c r="N97" s="10">
        <f>SUBTOTAL(109,N94:N96)</f>
        <v>0</v>
      </c>
      <c r="O97" s="10">
        <f t="shared" ref="O97" si="378">SUBTOTAL(109,O94:O96)</f>
        <v>0</v>
      </c>
      <c r="P97" s="7">
        <f t="shared" ref="P97" si="379">SUBTOTAL(109,P94:P96)</f>
        <v>0</v>
      </c>
      <c r="Q97" s="7">
        <f t="shared" ref="Q97" si="380">SUBTOTAL(109,Q94:Q96)</f>
        <v>0</v>
      </c>
      <c r="R97" s="10">
        <f t="shared" ref="R97" si="381">SUBTOTAL(109,R94:R96)</f>
        <v>0</v>
      </c>
      <c r="S97" s="7">
        <f t="shared" ref="S97" si="382">SUBTOTAL(109,S94:S96)</f>
        <v>0</v>
      </c>
      <c r="T97" s="7">
        <f t="shared" ref="T97" si="383">SUBTOTAL(109,T94:T96)</f>
        <v>0</v>
      </c>
      <c r="U97" s="36"/>
      <c r="V97" s="32"/>
    </row>
    <row r="98" spans="1:22" ht="15" customHeight="1" x14ac:dyDescent="0.2">
      <c r="A98" s="105"/>
      <c r="B98" s="113" t="s">
        <v>55</v>
      </c>
      <c r="C98" s="114"/>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2">
      <c r="A99" s="105"/>
      <c r="B99" s="109"/>
      <c r="C99" s="110"/>
      <c r="D99" s="11" t="s">
        <v>19</v>
      </c>
      <c r="E99" s="39">
        <v>8</v>
      </c>
      <c r="F99" s="9"/>
      <c r="G99" s="10">
        <f t="shared" ref="G99:G100" si="384">ROUNDDOWN(F99,-1)</f>
        <v>0</v>
      </c>
      <c r="H99" s="7">
        <f t="shared" ref="H99:H100" si="385">$E99*G99*1000</f>
        <v>0</v>
      </c>
      <c r="I99" s="8"/>
      <c r="J99" s="9"/>
      <c r="K99" s="10">
        <f t="shared" ref="K99:K100" si="386">ROUNDDOWN(J99,-1)</f>
        <v>0</v>
      </c>
      <c r="L99" s="7">
        <f t="shared" ref="L99:L100" si="387">$E99*K99*1000</f>
        <v>0</v>
      </c>
      <c r="M99" s="8"/>
      <c r="N99" s="9"/>
      <c r="O99" s="10">
        <f t="shared" ref="O99:O100" si="388">ROUNDDOWN(N99,-1)</f>
        <v>0</v>
      </c>
      <c r="P99" s="7">
        <f t="shared" ref="P99:P100" si="389">$E99*O99*1000</f>
        <v>0</v>
      </c>
      <c r="Q99" s="8"/>
      <c r="R99" s="10">
        <f t="shared" ref="R99:R100" si="390">G99+K99+O99</f>
        <v>0</v>
      </c>
      <c r="S99" s="7">
        <f t="shared" ref="S99:S100" si="391">H99+L99+P99</f>
        <v>0</v>
      </c>
      <c r="T99" s="7">
        <f t="shared" ref="T99:T100" si="392">I99+M99+Q99</f>
        <v>0</v>
      </c>
      <c r="U99" s="36"/>
      <c r="V99" s="32"/>
    </row>
    <row r="100" spans="1:22" ht="15" customHeight="1" x14ac:dyDescent="0.2">
      <c r="A100" s="105"/>
      <c r="B100" s="109"/>
      <c r="C100" s="110"/>
      <c r="D100" s="11" t="s">
        <v>20</v>
      </c>
      <c r="E100" s="39">
        <v>9</v>
      </c>
      <c r="F100" s="9"/>
      <c r="G100" s="10">
        <f t="shared" si="384"/>
        <v>0</v>
      </c>
      <c r="H100" s="7">
        <f t="shared" si="385"/>
        <v>0</v>
      </c>
      <c r="I100" s="8"/>
      <c r="J100" s="9"/>
      <c r="K100" s="10">
        <f t="shared" si="386"/>
        <v>0</v>
      </c>
      <c r="L100" s="7">
        <f t="shared" si="387"/>
        <v>0</v>
      </c>
      <c r="M100" s="8"/>
      <c r="N100" s="9"/>
      <c r="O100" s="10">
        <f t="shared" si="388"/>
        <v>0</v>
      </c>
      <c r="P100" s="7">
        <f t="shared" si="389"/>
        <v>0</v>
      </c>
      <c r="Q100" s="8"/>
      <c r="R100" s="10">
        <f t="shared" si="390"/>
        <v>0</v>
      </c>
      <c r="S100" s="7">
        <f t="shared" si="391"/>
        <v>0</v>
      </c>
      <c r="T100" s="7">
        <f t="shared" si="392"/>
        <v>0</v>
      </c>
      <c r="U100" s="36"/>
      <c r="V100" s="32"/>
    </row>
    <row r="101" spans="1:22" ht="15" customHeight="1" x14ac:dyDescent="0.2">
      <c r="A101" s="105"/>
      <c r="B101" s="111"/>
      <c r="C101" s="112"/>
      <c r="D101" s="11" t="s">
        <v>21</v>
      </c>
      <c r="E101" s="40"/>
      <c r="F101" s="10">
        <f>SUBTOTAL(109,F98:F100)</f>
        <v>0</v>
      </c>
      <c r="G101" s="10">
        <f t="shared" ref="G101" si="393">SUBTOTAL(109,G98:G100)</f>
        <v>0</v>
      </c>
      <c r="H101" s="7">
        <f t="shared" ref="H101" si="394">SUBTOTAL(109,H98:H100)</f>
        <v>0</v>
      </c>
      <c r="I101" s="7">
        <f t="shared" ref="I101" si="395">SUBTOTAL(109,I98:I100)</f>
        <v>0</v>
      </c>
      <c r="J101" s="10">
        <f>SUBTOTAL(109,J98:J100)</f>
        <v>0</v>
      </c>
      <c r="K101" s="10">
        <f t="shared" ref="K101" si="396">SUBTOTAL(109,K98:K100)</f>
        <v>0</v>
      </c>
      <c r="L101" s="7">
        <f t="shared" ref="L101" si="397">SUBTOTAL(109,L98:L100)</f>
        <v>0</v>
      </c>
      <c r="M101" s="7">
        <f t="shared" ref="M101" si="398">SUBTOTAL(109,M98:M100)</f>
        <v>0</v>
      </c>
      <c r="N101" s="10">
        <f>SUBTOTAL(109,N98:N100)</f>
        <v>0</v>
      </c>
      <c r="O101" s="10">
        <f t="shared" ref="O101" si="399">SUBTOTAL(109,O98:O100)</f>
        <v>0</v>
      </c>
      <c r="P101" s="7">
        <f t="shared" ref="P101" si="400">SUBTOTAL(109,P98:P100)</f>
        <v>0</v>
      </c>
      <c r="Q101" s="7">
        <f t="shared" ref="Q101" si="401">SUBTOTAL(109,Q98:Q100)</f>
        <v>0</v>
      </c>
      <c r="R101" s="10">
        <f t="shared" ref="R101" si="402">SUBTOTAL(109,R98:R100)</f>
        <v>0</v>
      </c>
      <c r="S101" s="7">
        <f t="shared" ref="S101" si="403">SUBTOTAL(109,S98:S100)</f>
        <v>0</v>
      </c>
      <c r="T101" s="7">
        <f t="shared" ref="T101" si="404">SUBTOTAL(109,T98:T100)</f>
        <v>0</v>
      </c>
      <c r="U101" s="36"/>
      <c r="V101" s="32"/>
    </row>
    <row r="102" spans="1:22" ht="15" customHeight="1" x14ac:dyDescent="0.2">
      <c r="A102" s="105"/>
      <c r="B102" s="113" t="s">
        <v>56</v>
      </c>
      <c r="C102" s="114"/>
      <c r="D102" s="11" t="s">
        <v>18</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2">
      <c r="A103" s="105"/>
      <c r="B103" s="109"/>
      <c r="C103" s="110"/>
      <c r="D103" s="11" t="s">
        <v>19</v>
      </c>
      <c r="E103" s="39">
        <v>8</v>
      </c>
      <c r="F103" s="9"/>
      <c r="G103" s="10">
        <f t="shared" ref="G103:G104" si="405">ROUNDDOWN(F103,-1)</f>
        <v>0</v>
      </c>
      <c r="H103" s="7">
        <f t="shared" ref="H103:H104" si="406">$E103*G103*1000</f>
        <v>0</v>
      </c>
      <c r="I103" s="8"/>
      <c r="J103" s="9"/>
      <c r="K103" s="10">
        <f t="shared" ref="K103:K104" si="407">ROUNDDOWN(J103,-1)</f>
        <v>0</v>
      </c>
      <c r="L103" s="7">
        <f t="shared" ref="L103:L104" si="408">$E103*K103*1000</f>
        <v>0</v>
      </c>
      <c r="M103" s="8"/>
      <c r="N103" s="9"/>
      <c r="O103" s="10">
        <f t="shared" ref="O103:O104" si="409">ROUNDDOWN(N103,-1)</f>
        <v>0</v>
      </c>
      <c r="P103" s="7">
        <f t="shared" ref="P103:P104" si="410">$E103*O103*1000</f>
        <v>0</v>
      </c>
      <c r="Q103" s="8"/>
      <c r="R103" s="10">
        <f t="shared" ref="R103:R104" si="411">G103+K103+O103</f>
        <v>0</v>
      </c>
      <c r="S103" s="7">
        <f t="shared" ref="S103:S104" si="412">H103+L103+P103</f>
        <v>0</v>
      </c>
      <c r="T103" s="7">
        <f t="shared" ref="T103:T104" si="413">I103+M103+Q103</f>
        <v>0</v>
      </c>
      <c r="U103" s="36"/>
      <c r="V103" s="32"/>
    </row>
    <row r="104" spans="1:22" ht="15" customHeight="1" x14ac:dyDescent="0.2">
      <c r="A104" s="105"/>
      <c r="B104" s="109"/>
      <c r="C104" s="110"/>
      <c r="D104" s="11" t="s">
        <v>20</v>
      </c>
      <c r="E104" s="39">
        <v>9</v>
      </c>
      <c r="F104" s="9"/>
      <c r="G104" s="10">
        <f t="shared" si="405"/>
        <v>0</v>
      </c>
      <c r="H104" s="7">
        <f t="shared" si="406"/>
        <v>0</v>
      </c>
      <c r="I104" s="8"/>
      <c r="J104" s="9"/>
      <c r="K104" s="10">
        <f t="shared" si="407"/>
        <v>0</v>
      </c>
      <c r="L104" s="7">
        <f t="shared" si="408"/>
        <v>0</v>
      </c>
      <c r="M104" s="8"/>
      <c r="N104" s="9"/>
      <c r="O104" s="10">
        <f t="shared" si="409"/>
        <v>0</v>
      </c>
      <c r="P104" s="7">
        <f t="shared" si="410"/>
        <v>0</v>
      </c>
      <c r="Q104" s="8"/>
      <c r="R104" s="10">
        <f t="shared" si="411"/>
        <v>0</v>
      </c>
      <c r="S104" s="7">
        <f t="shared" si="412"/>
        <v>0</v>
      </c>
      <c r="T104" s="7">
        <f t="shared" si="413"/>
        <v>0</v>
      </c>
      <c r="U104" s="36"/>
      <c r="V104" s="32"/>
    </row>
    <row r="105" spans="1:22" ht="15" customHeight="1" x14ac:dyDescent="0.2">
      <c r="A105" s="105"/>
      <c r="B105" s="111"/>
      <c r="C105" s="112"/>
      <c r="D105" s="11" t="s">
        <v>21</v>
      </c>
      <c r="E105" s="40"/>
      <c r="F105" s="10">
        <f>SUBTOTAL(109,F102:F104)</f>
        <v>0</v>
      </c>
      <c r="G105" s="10">
        <f t="shared" ref="G105" si="414">SUBTOTAL(109,G102:G104)</f>
        <v>0</v>
      </c>
      <c r="H105" s="7">
        <f t="shared" ref="H105" si="415">SUBTOTAL(109,H102:H104)</f>
        <v>0</v>
      </c>
      <c r="I105" s="7">
        <f t="shared" ref="I105" si="416">SUBTOTAL(109,I102:I104)</f>
        <v>0</v>
      </c>
      <c r="J105" s="10">
        <f>SUBTOTAL(109,J102:J104)</f>
        <v>0</v>
      </c>
      <c r="K105" s="10">
        <f t="shared" ref="K105" si="417">SUBTOTAL(109,K102:K104)</f>
        <v>0</v>
      </c>
      <c r="L105" s="7">
        <f t="shared" ref="L105" si="418">SUBTOTAL(109,L102:L104)</f>
        <v>0</v>
      </c>
      <c r="M105" s="7">
        <f t="shared" ref="M105" si="419">SUBTOTAL(109,M102:M104)</f>
        <v>0</v>
      </c>
      <c r="N105" s="10">
        <f>SUBTOTAL(109,N102:N104)</f>
        <v>0</v>
      </c>
      <c r="O105" s="10">
        <f t="shared" ref="O105" si="420">SUBTOTAL(109,O102:O104)</f>
        <v>0</v>
      </c>
      <c r="P105" s="7">
        <f t="shared" ref="P105" si="421">SUBTOTAL(109,P102:P104)</f>
        <v>0</v>
      </c>
      <c r="Q105" s="7">
        <f t="shared" ref="Q105" si="422">SUBTOTAL(109,Q102:Q104)</f>
        <v>0</v>
      </c>
      <c r="R105" s="10">
        <f t="shared" ref="R105" si="423">SUBTOTAL(109,R102:R104)</f>
        <v>0</v>
      </c>
      <c r="S105" s="7">
        <f t="shared" ref="S105" si="424">SUBTOTAL(109,S102:S104)</f>
        <v>0</v>
      </c>
      <c r="T105" s="7">
        <f t="shared" ref="T105" si="425">SUBTOTAL(109,T102:T104)</f>
        <v>0</v>
      </c>
      <c r="U105" s="36"/>
      <c r="V105" s="32"/>
    </row>
    <row r="106" spans="1:22" ht="15" customHeight="1" x14ac:dyDescent="0.2">
      <c r="A106" s="105"/>
      <c r="B106" s="113" t="s">
        <v>57</v>
      </c>
      <c r="C106" s="114"/>
      <c r="D106" s="11" t="s">
        <v>18</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2">
      <c r="A107" s="105"/>
      <c r="B107" s="109"/>
      <c r="C107" s="110"/>
      <c r="D107" s="11" t="s">
        <v>19</v>
      </c>
      <c r="E107" s="4">
        <v>27.5</v>
      </c>
      <c r="F107" s="9"/>
      <c r="G107" s="10">
        <f>ROUNDDOWN(F107,-1)</f>
        <v>0</v>
      </c>
      <c r="H107" s="7">
        <f t="shared" ref="H107:H108" si="426">$E107*G107*100</f>
        <v>0</v>
      </c>
      <c r="I107" s="8"/>
      <c r="J107" s="9"/>
      <c r="K107" s="10">
        <f>ROUNDDOWN(J107,-1)</f>
        <v>0</v>
      </c>
      <c r="L107" s="7">
        <f t="shared" ref="L107:L108" si="427">$E107*K107*100</f>
        <v>0</v>
      </c>
      <c r="M107" s="8"/>
      <c r="N107" s="9"/>
      <c r="O107" s="10">
        <f>ROUNDDOWN(N107,-1)</f>
        <v>0</v>
      </c>
      <c r="P107" s="7">
        <f t="shared" ref="P107:P108" si="428">$E107*O107*100</f>
        <v>0</v>
      </c>
      <c r="Q107" s="8"/>
      <c r="R107" s="10">
        <f t="shared" ref="R107:R108" si="429">G107+K107+O107</f>
        <v>0</v>
      </c>
      <c r="S107" s="7">
        <f t="shared" ref="S107:S108" si="430">H107+L107+P107</f>
        <v>0</v>
      </c>
      <c r="T107" s="7">
        <f t="shared" ref="T107:T108" si="431">I107+M107+Q107</f>
        <v>0</v>
      </c>
      <c r="U107" s="36"/>
      <c r="V107" s="32"/>
    </row>
    <row r="108" spans="1:22" ht="15" customHeight="1" x14ac:dyDescent="0.2">
      <c r="A108" s="105"/>
      <c r="B108" s="109"/>
      <c r="C108" s="110"/>
      <c r="D108" s="11" t="s">
        <v>20</v>
      </c>
      <c r="E108" s="4">
        <v>31.5</v>
      </c>
      <c r="F108" s="9"/>
      <c r="G108" s="10">
        <f>ROUNDDOWN(F108,-1)</f>
        <v>0</v>
      </c>
      <c r="H108" s="7">
        <f t="shared" si="426"/>
        <v>0</v>
      </c>
      <c r="I108" s="8"/>
      <c r="J108" s="9"/>
      <c r="K108" s="10">
        <f>ROUNDDOWN(J108,-1)</f>
        <v>0</v>
      </c>
      <c r="L108" s="7">
        <f t="shared" si="427"/>
        <v>0</v>
      </c>
      <c r="M108" s="8"/>
      <c r="N108" s="9"/>
      <c r="O108" s="10">
        <f>ROUNDDOWN(N108,-1)</f>
        <v>0</v>
      </c>
      <c r="P108" s="7">
        <f t="shared" si="428"/>
        <v>0</v>
      </c>
      <c r="Q108" s="8"/>
      <c r="R108" s="10">
        <f t="shared" si="429"/>
        <v>0</v>
      </c>
      <c r="S108" s="7">
        <f t="shared" si="430"/>
        <v>0</v>
      </c>
      <c r="T108" s="7">
        <f t="shared" si="431"/>
        <v>0</v>
      </c>
      <c r="U108" s="36"/>
      <c r="V108" s="32"/>
    </row>
    <row r="109" spans="1:22" ht="15" customHeight="1" x14ac:dyDescent="0.2">
      <c r="A109" s="105"/>
      <c r="B109" s="111"/>
      <c r="C109" s="112"/>
      <c r="D109" s="50" t="s">
        <v>21</v>
      </c>
      <c r="E109" s="51"/>
      <c r="F109" s="52">
        <f>SUBTOTAL(109,F106:F108)</f>
        <v>0</v>
      </c>
      <c r="G109" s="52">
        <f>SUBTOTAL(109,G106:G108)</f>
        <v>0</v>
      </c>
      <c r="H109" s="53">
        <f t="shared" ref="H109" si="432">SUBTOTAL(109,H106:H108)</f>
        <v>0</v>
      </c>
      <c r="I109" s="53">
        <f t="shared" ref="I109" si="433">SUBTOTAL(109,I106:I108)</f>
        <v>0</v>
      </c>
      <c r="J109" s="52">
        <f>SUBTOTAL(109,J106:J108)</f>
        <v>0</v>
      </c>
      <c r="K109" s="52">
        <f>SUBTOTAL(109,K106:K108)</f>
        <v>0</v>
      </c>
      <c r="L109" s="53">
        <f t="shared" ref="L109" si="434">SUBTOTAL(109,L106:L108)</f>
        <v>0</v>
      </c>
      <c r="M109" s="53">
        <f t="shared" ref="M109" si="435">SUBTOTAL(109,M106:M108)</f>
        <v>0</v>
      </c>
      <c r="N109" s="52">
        <f>SUBTOTAL(109,N106:N108)</f>
        <v>0</v>
      </c>
      <c r="O109" s="52">
        <f>SUBTOTAL(109,O106:O108)</f>
        <v>0</v>
      </c>
      <c r="P109" s="53">
        <f t="shared" ref="P109" si="436">SUBTOTAL(109,P106:P108)</f>
        <v>0</v>
      </c>
      <c r="Q109" s="53">
        <f t="shared" ref="Q109" si="437">SUBTOTAL(109,Q106:Q108)</f>
        <v>0</v>
      </c>
      <c r="R109" s="52">
        <f t="shared" ref="R109" si="438">SUBTOTAL(109,R106:R108)</f>
        <v>0</v>
      </c>
      <c r="S109" s="53">
        <f t="shared" ref="S109" si="439">SUBTOTAL(109,S106:S108)</f>
        <v>0</v>
      </c>
      <c r="T109" s="53">
        <f t="shared" ref="T109" si="440">SUBTOTAL(109,T106:T108)</f>
        <v>0</v>
      </c>
      <c r="U109" s="54"/>
      <c r="V109" s="55"/>
    </row>
    <row r="110" spans="1:22" ht="15" customHeight="1" x14ac:dyDescent="0.2">
      <c r="A110" s="105"/>
      <c r="B110" s="113" t="s">
        <v>58</v>
      </c>
      <c r="C110" s="114"/>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2">
      <c r="A111" s="105"/>
      <c r="B111" s="109"/>
      <c r="C111" s="110"/>
      <c r="D111" s="11" t="s">
        <v>19</v>
      </c>
      <c r="E111" s="41">
        <v>3</v>
      </c>
      <c r="F111" s="45"/>
      <c r="G111" s="43">
        <f t="shared" ref="G111:G112" si="441">ROUNDDOWN(F111,0)</f>
        <v>0</v>
      </c>
      <c r="H111" s="7">
        <f t="shared" ref="H111:H112" si="442">$E111*G111*10000</f>
        <v>0</v>
      </c>
      <c r="I111" s="8"/>
      <c r="J111" s="45"/>
      <c r="K111" s="43">
        <f t="shared" ref="K111:K112" si="443">ROUNDDOWN(J111,0)</f>
        <v>0</v>
      </c>
      <c r="L111" s="7">
        <f t="shared" ref="L111:L112" si="444">$E111*K111*10000</f>
        <v>0</v>
      </c>
      <c r="M111" s="8"/>
      <c r="N111" s="45"/>
      <c r="O111" s="43">
        <f t="shared" ref="O111:O112" si="445">ROUNDDOWN(N111,0)</f>
        <v>0</v>
      </c>
      <c r="P111" s="7">
        <f t="shared" ref="P111:P112" si="446">$E111*O111*10000</f>
        <v>0</v>
      </c>
      <c r="Q111" s="8"/>
      <c r="R111" s="43">
        <f t="shared" ref="R111:R112" si="447">G111+K111+O111</f>
        <v>0</v>
      </c>
      <c r="S111" s="7">
        <f t="shared" ref="S111:S112" si="448">H111+L111+P111</f>
        <v>0</v>
      </c>
      <c r="T111" s="7">
        <f t="shared" ref="T111:T112" si="449">I111+M111+Q111</f>
        <v>0</v>
      </c>
      <c r="U111" s="36"/>
      <c r="V111" s="32"/>
    </row>
    <row r="112" spans="1:22" ht="15" customHeight="1" x14ac:dyDescent="0.2">
      <c r="A112" s="105"/>
      <c r="B112" s="109"/>
      <c r="C112" s="110"/>
      <c r="D112" s="11" t="s">
        <v>20</v>
      </c>
      <c r="E112" s="41">
        <v>3</v>
      </c>
      <c r="F112" s="45"/>
      <c r="G112" s="43">
        <f t="shared" si="441"/>
        <v>0</v>
      </c>
      <c r="H112" s="7">
        <f t="shared" si="442"/>
        <v>0</v>
      </c>
      <c r="I112" s="8"/>
      <c r="J112" s="45"/>
      <c r="K112" s="43">
        <f t="shared" si="443"/>
        <v>0</v>
      </c>
      <c r="L112" s="7">
        <f t="shared" si="444"/>
        <v>0</v>
      </c>
      <c r="M112" s="8"/>
      <c r="N112" s="45"/>
      <c r="O112" s="43">
        <f t="shared" si="445"/>
        <v>0</v>
      </c>
      <c r="P112" s="7">
        <f t="shared" si="446"/>
        <v>0</v>
      </c>
      <c r="Q112" s="8"/>
      <c r="R112" s="43">
        <f t="shared" si="447"/>
        <v>0</v>
      </c>
      <c r="S112" s="7">
        <f t="shared" si="448"/>
        <v>0</v>
      </c>
      <c r="T112" s="7">
        <f t="shared" si="449"/>
        <v>0</v>
      </c>
      <c r="U112" s="36"/>
      <c r="V112" s="32"/>
    </row>
    <row r="113" spans="1:22" ht="15" customHeight="1" x14ac:dyDescent="0.2">
      <c r="A113" s="105"/>
      <c r="B113" s="111"/>
      <c r="C113" s="112"/>
      <c r="D113" s="11" t="s">
        <v>21</v>
      </c>
      <c r="E113" s="64"/>
      <c r="F113" s="47">
        <f>SUBTOTAL(109,F110:F112)</f>
        <v>0</v>
      </c>
      <c r="G113" s="43">
        <f t="shared" ref="G113" si="450">SUBTOTAL(109,G110:G112)</f>
        <v>0</v>
      </c>
      <c r="H113" s="7">
        <f t="shared" ref="H113" si="451">SUBTOTAL(109,H110:H112)</f>
        <v>0</v>
      </c>
      <c r="I113" s="7">
        <f t="shared" ref="I113" si="452">SUBTOTAL(109,I110:I112)</f>
        <v>0</v>
      </c>
      <c r="J113" s="47">
        <f>SUBTOTAL(109,J110:J112)</f>
        <v>0</v>
      </c>
      <c r="K113" s="43">
        <f t="shared" ref="K113" si="453">SUBTOTAL(109,K110:K112)</f>
        <v>0</v>
      </c>
      <c r="L113" s="7">
        <f t="shared" ref="L113" si="454">SUBTOTAL(109,L110:L112)</f>
        <v>0</v>
      </c>
      <c r="M113" s="7">
        <f t="shared" ref="M113" si="455">SUBTOTAL(109,M110:M112)</f>
        <v>0</v>
      </c>
      <c r="N113" s="47">
        <f>SUBTOTAL(109,N110:N112)</f>
        <v>0</v>
      </c>
      <c r="O113" s="43">
        <f t="shared" ref="O113" si="456">SUBTOTAL(109,O110:O112)</f>
        <v>0</v>
      </c>
      <c r="P113" s="7">
        <f t="shared" ref="P113" si="457">SUBTOTAL(109,P110:P112)</f>
        <v>0</v>
      </c>
      <c r="Q113" s="7">
        <f t="shared" ref="Q113" si="458">SUBTOTAL(109,Q110:Q112)</f>
        <v>0</v>
      </c>
      <c r="R113" s="43">
        <f t="shared" ref="R113" si="459">SUBTOTAL(109,R110:R112)</f>
        <v>0</v>
      </c>
      <c r="S113" s="7">
        <f t="shared" ref="S113" si="460">SUBTOTAL(109,S110:S112)</f>
        <v>0</v>
      </c>
      <c r="T113" s="7">
        <f t="shared" ref="T113" si="461">SUBTOTAL(109,T110:T112)</f>
        <v>0</v>
      </c>
      <c r="U113" s="36"/>
      <c r="V113" s="32"/>
    </row>
    <row r="114" spans="1:22" ht="15" customHeight="1" thickBot="1" x14ac:dyDescent="0.25">
      <c r="A114" s="106"/>
      <c r="B114" s="123" t="s">
        <v>59</v>
      </c>
      <c r="C114" s="124"/>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62">G114+K114+O114</f>
        <v>0</v>
      </c>
      <c r="S114" s="60">
        <f t="shared" si="462"/>
        <v>0</v>
      </c>
      <c r="T114" s="60">
        <f t="shared" si="462"/>
        <v>0</v>
      </c>
      <c r="U114" s="62"/>
      <c r="V114" s="63"/>
    </row>
    <row r="115" spans="1:22" ht="15" customHeight="1" x14ac:dyDescent="0.2">
      <c r="A115" s="104" t="s">
        <v>60</v>
      </c>
      <c r="B115" s="107" t="s">
        <v>61</v>
      </c>
      <c r="C115" s="108"/>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62"/>
        <v>0</v>
      </c>
      <c r="S115" s="19">
        <f t="shared" si="462"/>
        <v>0</v>
      </c>
      <c r="T115" s="19">
        <f t="shared" si="462"/>
        <v>0</v>
      </c>
      <c r="U115" s="35"/>
      <c r="V115" s="31"/>
    </row>
    <row r="116" spans="1:22" ht="15" customHeight="1" x14ac:dyDescent="0.2">
      <c r="A116" s="105"/>
      <c r="B116" s="109"/>
      <c r="C116" s="110"/>
      <c r="D116" s="11" t="s">
        <v>19</v>
      </c>
      <c r="E116" s="4">
        <v>1.5</v>
      </c>
      <c r="F116" s="9"/>
      <c r="G116" s="10">
        <f>ROUNDDOWN(F116,-1)</f>
        <v>0</v>
      </c>
      <c r="H116" s="7">
        <f t="shared" ref="H116:H117" si="463">$E116*G116*100</f>
        <v>0</v>
      </c>
      <c r="I116" s="8"/>
      <c r="J116" s="9"/>
      <c r="K116" s="10">
        <f>ROUNDDOWN(J116,-1)</f>
        <v>0</v>
      </c>
      <c r="L116" s="7">
        <f t="shared" ref="L116:L117" si="464">$E116*K116*100</f>
        <v>0</v>
      </c>
      <c r="M116" s="8"/>
      <c r="N116" s="9"/>
      <c r="O116" s="10">
        <f>ROUNDDOWN(N116,-1)</f>
        <v>0</v>
      </c>
      <c r="P116" s="7">
        <f t="shared" ref="P116:P117" si="465">$E116*O116*100</f>
        <v>0</v>
      </c>
      <c r="Q116" s="8"/>
      <c r="R116" s="10">
        <f t="shared" ref="R116:R117" si="466">G116+K116+O116</f>
        <v>0</v>
      </c>
      <c r="S116" s="7">
        <f t="shared" ref="S116:S117" si="467">H116+L116+P116</f>
        <v>0</v>
      </c>
      <c r="T116" s="7">
        <f t="shared" ref="T116:T117" si="468">I116+M116+Q116</f>
        <v>0</v>
      </c>
      <c r="U116" s="36"/>
      <c r="V116" s="32"/>
    </row>
    <row r="117" spans="1:22" ht="15" customHeight="1" x14ac:dyDescent="0.2">
      <c r="A117" s="105"/>
      <c r="B117" s="109"/>
      <c r="C117" s="110"/>
      <c r="D117" s="11" t="s">
        <v>20</v>
      </c>
      <c r="E117" s="4">
        <v>1.5</v>
      </c>
      <c r="F117" s="9"/>
      <c r="G117" s="10">
        <f>ROUNDDOWN(F117,-1)</f>
        <v>0</v>
      </c>
      <c r="H117" s="7">
        <f t="shared" si="463"/>
        <v>0</v>
      </c>
      <c r="I117" s="8"/>
      <c r="J117" s="9"/>
      <c r="K117" s="10">
        <f>ROUNDDOWN(J117,-1)</f>
        <v>0</v>
      </c>
      <c r="L117" s="7">
        <f t="shared" si="464"/>
        <v>0</v>
      </c>
      <c r="M117" s="8"/>
      <c r="N117" s="9"/>
      <c r="O117" s="10">
        <f>ROUNDDOWN(N117,-1)</f>
        <v>0</v>
      </c>
      <c r="P117" s="7">
        <f t="shared" si="465"/>
        <v>0</v>
      </c>
      <c r="Q117" s="8"/>
      <c r="R117" s="10">
        <f t="shared" si="466"/>
        <v>0</v>
      </c>
      <c r="S117" s="7">
        <f t="shared" si="467"/>
        <v>0</v>
      </c>
      <c r="T117" s="7">
        <f t="shared" si="468"/>
        <v>0</v>
      </c>
      <c r="U117" s="36"/>
      <c r="V117" s="32"/>
    </row>
    <row r="118" spans="1:22" ht="15" customHeight="1" x14ac:dyDescent="0.2">
      <c r="A118" s="105"/>
      <c r="B118" s="111"/>
      <c r="C118" s="112"/>
      <c r="D118" s="11" t="s">
        <v>21</v>
      </c>
      <c r="E118" s="26"/>
      <c r="F118" s="10">
        <f>SUBTOTAL(109,F115:F117)</f>
        <v>0</v>
      </c>
      <c r="G118" s="10">
        <f>SUBTOTAL(109,G115:G117)</f>
        <v>0</v>
      </c>
      <c r="H118" s="7">
        <f t="shared" ref="H118" si="469">SUBTOTAL(109,H115:H117)</f>
        <v>0</v>
      </c>
      <c r="I118" s="7">
        <f t="shared" ref="I118" si="470">SUBTOTAL(109,I115:I117)</f>
        <v>0</v>
      </c>
      <c r="J118" s="10">
        <f>SUBTOTAL(109,J115:J117)</f>
        <v>0</v>
      </c>
      <c r="K118" s="10">
        <f>SUBTOTAL(109,K115:K117)</f>
        <v>0</v>
      </c>
      <c r="L118" s="7">
        <f t="shared" ref="L118" si="471">SUBTOTAL(109,L115:L117)</f>
        <v>0</v>
      </c>
      <c r="M118" s="7">
        <f t="shared" ref="M118" si="472">SUBTOTAL(109,M115:M117)</f>
        <v>0</v>
      </c>
      <c r="N118" s="10">
        <f>SUBTOTAL(109,N115:N117)</f>
        <v>0</v>
      </c>
      <c r="O118" s="10">
        <f>SUBTOTAL(109,O115:O117)</f>
        <v>0</v>
      </c>
      <c r="P118" s="7">
        <f t="shared" ref="P118" si="473">SUBTOTAL(109,P115:P117)</f>
        <v>0</v>
      </c>
      <c r="Q118" s="7">
        <f t="shared" ref="Q118" si="474">SUBTOTAL(109,Q115:Q117)</f>
        <v>0</v>
      </c>
      <c r="R118" s="10">
        <f t="shared" ref="R118" si="475">SUBTOTAL(109,R115:R117)</f>
        <v>0</v>
      </c>
      <c r="S118" s="7">
        <f t="shared" ref="S118" si="476">SUBTOTAL(109,S115:S117)</f>
        <v>0</v>
      </c>
      <c r="T118" s="7">
        <f t="shared" ref="T118" si="477">SUBTOTAL(109,T115:T117)</f>
        <v>0</v>
      </c>
      <c r="U118" s="36"/>
      <c r="V118" s="32"/>
    </row>
    <row r="119" spans="1:22" ht="15" customHeight="1" x14ac:dyDescent="0.2">
      <c r="A119" s="105"/>
      <c r="B119" s="113" t="s">
        <v>62</v>
      </c>
      <c r="C119" s="114"/>
      <c r="D119" s="11" t="s">
        <v>18</v>
      </c>
      <c r="E119" s="3">
        <v>0.5</v>
      </c>
      <c r="F119" s="5"/>
      <c r="G119" s="6">
        <f>ROUNDDOWN(F119,0)</f>
        <v>0</v>
      </c>
      <c r="H119" s="7">
        <f t="shared" ref="H119:H121" si="478">$E119*G119*1000</f>
        <v>0</v>
      </c>
      <c r="I119" s="8"/>
      <c r="J119" s="5"/>
      <c r="K119" s="6">
        <f>ROUNDDOWN(J119,0)</f>
        <v>0</v>
      </c>
      <c r="L119" s="7">
        <f>$E119*K119*1000</f>
        <v>0</v>
      </c>
      <c r="M119" s="8"/>
      <c r="N119" s="5"/>
      <c r="O119" s="6">
        <f>ROUNDDOWN(N119,0)</f>
        <v>0</v>
      </c>
      <c r="P119" s="7">
        <f t="shared" ref="P119:P121" si="479">$E119*O119*1000</f>
        <v>0</v>
      </c>
      <c r="Q119" s="8"/>
      <c r="R119" s="6">
        <f>G119+K119+O119</f>
        <v>0</v>
      </c>
      <c r="S119" s="7">
        <f>H119+L119+P119</f>
        <v>0</v>
      </c>
      <c r="T119" s="7">
        <f>I119+M119+Q119</f>
        <v>0</v>
      </c>
      <c r="U119" s="37"/>
      <c r="V119" s="33"/>
    </row>
    <row r="120" spans="1:22" ht="15" customHeight="1" x14ac:dyDescent="0.2">
      <c r="A120" s="105"/>
      <c r="B120" s="109"/>
      <c r="C120" s="110"/>
      <c r="D120" s="11" t="s">
        <v>19</v>
      </c>
      <c r="E120" s="3">
        <v>0.5</v>
      </c>
      <c r="F120" s="5"/>
      <c r="G120" s="6">
        <f t="shared" ref="G120:G121" si="480">ROUNDDOWN(F120,0)</f>
        <v>0</v>
      </c>
      <c r="H120" s="7">
        <f t="shared" si="478"/>
        <v>0</v>
      </c>
      <c r="I120" s="8"/>
      <c r="J120" s="5"/>
      <c r="K120" s="6">
        <f t="shared" ref="K120:K121" si="481">ROUNDDOWN(J120,0)</f>
        <v>0</v>
      </c>
      <c r="L120" s="7">
        <f t="shared" ref="L120:L121" si="482">$E120*K120*1000</f>
        <v>0</v>
      </c>
      <c r="M120" s="8"/>
      <c r="N120" s="5"/>
      <c r="O120" s="6">
        <f t="shared" ref="O120:O121" si="483">ROUNDDOWN(N120,0)</f>
        <v>0</v>
      </c>
      <c r="P120" s="7">
        <f t="shared" si="479"/>
        <v>0</v>
      </c>
      <c r="Q120" s="8"/>
      <c r="R120" s="6">
        <f t="shared" ref="R120:R121" si="484">G120+K120+O120</f>
        <v>0</v>
      </c>
      <c r="S120" s="7">
        <f t="shared" ref="S120:S121" si="485">H120+L120+P120</f>
        <v>0</v>
      </c>
      <c r="T120" s="7">
        <f t="shared" ref="T120:T121" si="486">I120+M120+Q120</f>
        <v>0</v>
      </c>
      <c r="U120" s="36"/>
      <c r="V120" s="32"/>
    </row>
    <row r="121" spans="1:22" ht="15" customHeight="1" x14ac:dyDescent="0.2">
      <c r="A121" s="105"/>
      <c r="B121" s="109"/>
      <c r="C121" s="110"/>
      <c r="D121" s="11" t="s">
        <v>20</v>
      </c>
      <c r="E121" s="3">
        <v>0.5</v>
      </c>
      <c r="F121" s="5"/>
      <c r="G121" s="6">
        <f t="shared" si="480"/>
        <v>0</v>
      </c>
      <c r="H121" s="7">
        <f t="shared" si="478"/>
        <v>0</v>
      </c>
      <c r="I121" s="8"/>
      <c r="J121" s="5"/>
      <c r="K121" s="6">
        <f t="shared" si="481"/>
        <v>0</v>
      </c>
      <c r="L121" s="7">
        <f t="shared" si="482"/>
        <v>0</v>
      </c>
      <c r="M121" s="8"/>
      <c r="N121" s="5"/>
      <c r="O121" s="6">
        <f t="shared" si="483"/>
        <v>0</v>
      </c>
      <c r="P121" s="7">
        <f t="shared" si="479"/>
        <v>0</v>
      </c>
      <c r="Q121" s="8"/>
      <c r="R121" s="6">
        <f t="shared" si="484"/>
        <v>0</v>
      </c>
      <c r="S121" s="7">
        <f t="shared" si="485"/>
        <v>0</v>
      </c>
      <c r="T121" s="7">
        <f t="shared" si="486"/>
        <v>0</v>
      </c>
      <c r="U121" s="36"/>
      <c r="V121" s="32"/>
    </row>
    <row r="122" spans="1:22" ht="15" customHeight="1" thickBot="1" x14ac:dyDescent="0.25">
      <c r="A122" s="106"/>
      <c r="B122" s="115"/>
      <c r="C122" s="116"/>
      <c r="D122" s="21" t="s">
        <v>21</v>
      </c>
      <c r="E122" s="22"/>
      <c r="F122" s="23">
        <f>SUBTOTAL(109,F119:F121)</f>
        <v>0</v>
      </c>
      <c r="G122" s="23">
        <f t="shared" ref="G122" si="487">SUBTOTAL(109,G119:G121)</f>
        <v>0</v>
      </c>
      <c r="H122" s="24">
        <f t="shared" ref="H122" si="488">SUBTOTAL(109,H119:H121)</f>
        <v>0</v>
      </c>
      <c r="I122" s="24">
        <f t="shared" ref="I122" si="489">SUBTOTAL(109,I119:I121)</f>
        <v>0</v>
      </c>
      <c r="J122" s="23">
        <f>SUBTOTAL(109,J119:J121)</f>
        <v>0</v>
      </c>
      <c r="K122" s="23">
        <f t="shared" ref="K122" si="490">SUBTOTAL(109,K119:K121)</f>
        <v>0</v>
      </c>
      <c r="L122" s="24">
        <f t="shared" ref="L122" si="491">SUBTOTAL(109,L119:L121)</f>
        <v>0</v>
      </c>
      <c r="M122" s="24">
        <f t="shared" ref="M122" si="492">SUBTOTAL(109,M119:M121)</f>
        <v>0</v>
      </c>
      <c r="N122" s="23">
        <f>SUBTOTAL(109,N119:N121)</f>
        <v>0</v>
      </c>
      <c r="O122" s="23">
        <f t="shared" ref="O122" si="493">SUBTOTAL(109,O119:O121)</f>
        <v>0</v>
      </c>
      <c r="P122" s="24">
        <f t="shared" ref="P122" si="494">SUBTOTAL(109,P119:P121)</f>
        <v>0</v>
      </c>
      <c r="Q122" s="24">
        <f t="shared" ref="Q122" si="495">SUBTOTAL(109,Q119:Q121)</f>
        <v>0</v>
      </c>
      <c r="R122" s="23">
        <f t="shared" ref="R122" si="496">SUBTOTAL(109,R119:R121)</f>
        <v>0</v>
      </c>
      <c r="S122" s="24">
        <f t="shared" ref="S122" si="497">SUBTOTAL(109,S119:S121)</f>
        <v>0</v>
      </c>
      <c r="T122" s="24">
        <f t="shared" ref="T122" si="498">SUBTOTAL(109,T119:T121)</f>
        <v>0</v>
      </c>
      <c r="U122" s="38"/>
      <c r="V122" s="34"/>
    </row>
    <row r="123" spans="1:22" ht="15" customHeight="1" x14ac:dyDescent="0.2">
      <c r="A123" s="117" t="s">
        <v>67</v>
      </c>
      <c r="B123" s="118"/>
      <c r="C123" s="48" t="s">
        <v>63</v>
      </c>
      <c r="D123" s="15" t="s">
        <v>18</v>
      </c>
      <c r="E123" s="16">
        <v>30</v>
      </c>
      <c r="F123" s="17"/>
      <c r="G123" s="18">
        <f>ROUNDDOWN(F123,0)</f>
        <v>0</v>
      </c>
      <c r="H123" s="7">
        <f>$E123*G123*1000</f>
        <v>0</v>
      </c>
      <c r="I123" s="20"/>
      <c r="J123" s="17"/>
      <c r="K123" s="18">
        <f>ROUNDDOWN(J123,0)</f>
        <v>0</v>
      </c>
      <c r="L123" s="7">
        <f t="shared" ref="L123:L125" si="499">$E123*K123*1000</f>
        <v>0</v>
      </c>
      <c r="M123" s="20"/>
      <c r="N123" s="17"/>
      <c r="O123" s="18">
        <f>ROUNDDOWN(N123,0)</f>
        <v>0</v>
      </c>
      <c r="P123" s="7">
        <f t="shared" ref="P123:P125" si="500">$E123*O123*1000</f>
        <v>0</v>
      </c>
      <c r="Q123" s="20"/>
      <c r="R123" s="18">
        <f t="shared" ref="R123:T125" si="501">G123+K123+O123</f>
        <v>0</v>
      </c>
      <c r="S123" s="19">
        <f t="shared" si="501"/>
        <v>0</v>
      </c>
      <c r="T123" s="19">
        <f t="shared" si="501"/>
        <v>0</v>
      </c>
      <c r="U123" s="35"/>
      <c r="V123" s="31"/>
    </row>
    <row r="124" spans="1:22" ht="15" customHeight="1" x14ac:dyDescent="0.2">
      <c r="A124" s="119"/>
      <c r="B124" s="120"/>
      <c r="C124" s="66" t="s">
        <v>64</v>
      </c>
      <c r="D124" s="11" t="s">
        <v>18</v>
      </c>
      <c r="E124" s="3">
        <v>2.5</v>
      </c>
      <c r="F124" s="5"/>
      <c r="G124" s="6">
        <f>ROUNDDOWN(F124,0)</f>
        <v>0</v>
      </c>
      <c r="H124" s="7">
        <f t="shared" ref="H124:H125" si="502">$E124*G124*1000</f>
        <v>0</v>
      </c>
      <c r="I124" s="8"/>
      <c r="J124" s="5"/>
      <c r="K124" s="6">
        <f>ROUNDDOWN(J124,0)</f>
        <v>0</v>
      </c>
      <c r="L124" s="7">
        <f t="shared" si="499"/>
        <v>0</v>
      </c>
      <c r="M124" s="8"/>
      <c r="N124" s="5"/>
      <c r="O124" s="6">
        <f>ROUNDDOWN(N124,0)</f>
        <v>0</v>
      </c>
      <c r="P124" s="7">
        <f t="shared" si="500"/>
        <v>0</v>
      </c>
      <c r="Q124" s="8"/>
      <c r="R124" s="6">
        <f t="shared" si="501"/>
        <v>0</v>
      </c>
      <c r="S124" s="7">
        <f t="shared" si="501"/>
        <v>0</v>
      </c>
      <c r="T124" s="7">
        <f t="shared" si="501"/>
        <v>0</v>
      </c>
      <c r="U124" s="37"/>
      <c r="V124" s="33"/>
    </row>
    <row r="125" spans="1:22" ht="15" customHeight="1" x14ac:dyDescent="0.2">
      <c r="A125" s="119"/>
      <c r="B125" s="120"/>
      <c r="C125" s="66" t="s">
        <v>65</v>
      </c>
      <c r="D125" s="11" t="s">
        <v>18</v>
      </c>
      <c r="E125" s="3">
        <v>3.5</v>
      </c>
      <c r="F125" s="5"/>
      <c r="G125" s="6">
        <f>ROUNDDOWN(F125,0)</f>
        <v>0</v>
      </c>
      <c r="H125" s="7">
        <f t="shared" si="502"/>
        <v>0</v>
      </c>
      <c r="I125" s="8"/>
      <c r="J125" s="5"/>
      <c r="K125" s="6">
        <f>ROUNDDOWN(J125,0)</f>
        <v>0</v>
      </c>
      <c r="L125" s="7">
        <f t="shared" si="499"/>
        <v>0</v>
      </c>
      <c r="M125" s="8"/>
      <c r="N125" s="5"/>
      <c r="O125" s="6">
        <f>ROUNDDOWN(N125,0)</f>
        <v>0</v>
      </c>
      <c r="P125" s="7">
        <f t="shared" si="500"/>
        <v>0</v>
      </c>
      <c r="Q125" s="8"/>
      <c r="R125" s="6">
        <f t="shared" si="501"/>
        <v>0</v>
      </c>
      <c r="S125" s="7">
        <f t="shared" si="501"/>
        <v>0</v>
      </c>
      <c r="T125" s="7">
        <f t="shared" si="501"/>
        <v>0</v>
      </c>
      <c r="U125" s="37"/>
      <c r="V125" s="33"/>
    </row>
    <row r="126" spans="1:22" ht="15" customHeight="1" thickBot="1" x14ac:dyDescent="0.25">
      <c r="A126" s="121"/>
      <c r="B126" s="122"/>
      <c r="C126" s="67" t="s">
        <v>66</v>
      </c>
      <c r="D126" s="21" t="s">
        <v>18</v>
      </c>
      <c r="E126" s="68">
        <v>1.5</v>
      </c>
      <c r="F126" s="69"/>
      <c r="G126" s="30">
        <f>ROUNDDOWN(F126,-1)</f>
        <v>0</v>
      </c>
      <c r="H126" s="24">
        <f t="shared" ref="H126" si="503">$E126*G126*100</f>
        <v>0</v>
      </c>
      <c r="I126" s="49"/>
      <c r="J126" s="69"/>
      <c r="K126" s="30">
        <f>ROUNDDOWN(J126,-1)</f>
        <v>0</v>
      </c>
      <c r="L126" s="24">
        <f t="shared" ref="L126" si="504">$E126*K126*100</f>
        <v>0</v>
      </c>
      <c r="M126" s="49"/>
      <c r="N126" s="69"/>
      <c r="O126" s="30">
        <f>ROUNDDOWN(N126,-1)</f>
        <v>0</v>
      </c>
      <c r="P126" s="24">
        <f>$E126*O126*100</f>
        <v>0</v>
      </c>
      <c r="Q126" s="49"/>
      <c r="R126" s="30">
        <f t="shared" ref="R126" si="505">G126+K126+O126</f>
        <v>0</v>
      </c>
      <c r="S126" s="24">
        <f t="shared" ref="S126" si="506">H126+L126+P126</f>
        <v>0</v>
      </c>
      <c r="T126" s="24">
        <f t="shared" ref="T126" si="507">I126+M126+Q126</f>
        <v>0</v>
      </c>
      <c r="U126" s="38"/>
      <c r="V126" s="34"/>
    </row>
    <row r="127" spans="1:22" ht="15" customHeight="1" thickBot="1" x14ac:dyDescent="0.25">
      <c r="A127" s="102" t="s">
        <v>70</v>
      </c>
      <c r="B127" s="103"/>
      <c r="C127" s="103"/>
      <c r="D127" s="103"/>
      <c r="E127" s="70"/>
      <c r="F127" s="71"/>
      <c r="G127" s="71"/>
      <c r="H127" s="72">
        <f>SUBTOTAL(109,H18:H126)</f>
        <v>0</v>
      </c>
      <c r="I127" s="72">
        <f>SUBTOTAL(109,I18:I126)</f>
        <v>0</v>
      </c>
      <c r="J127" s="71"/>
      <c r="K127" s="71"/>
      <c r="L127" s="72">
        <f t="shared" ref="L127:M127" si="508">SUBTOTAL(109,L18:L126)</f>
        <v>0</v>
      </c>
      <c r="M127" s="72">
        <f t="shared" si="508"/>
        <v>0</v>
      </c>
      <c r="N127" s="71"/>
      <c r="O127" s="71"/>
      <c r="P127" s="72">
        <f>SUBTOTAL(109,P18:P126)</f>
        <v>0</v>
      </c>
      <c r="Q127" s="72">
        <f>SUBTOTAL(109,Q18:Q126)</f>
        <v>0</v>
      </c>
      <c r="R127" s="71"/>
      <c r="S127" s="72">
        <f>SUBTOTAL(109,S18:S126)</f>
        <v>0</v>
      </c>
      <c r="T127" s="72">
        <f>SUBTOTAL(109,T18:T126)</f>
        <v>0</v>
      </c>
      <c r="U127" s="73"/>
      <c r="V127" s="74"/>
    </row>
    <row r="128" spans="1:22" ht="15" customHeight="1" x14ac:dyDescent="0.2">
      <c r="B128" s="1" t="s">
        <v>142</v>
      </c>
    </row>
    <row r="129" spans="2:2" ht="15" customHeight="1" x14ac:dyDescent="0.2">
      <c r="B129" s="1" t="s">
        <v>143</v>
      </c>
    </row>
    <row r="130" spans="2:2" ht="15" customHeight="1" x14ac:dyDescent="0.2">
      <c r="B130" s="1" t="s">
        <v>144</v>
      </c>
    </row>
    <row r="131" spans="2:2" ht="15" customHeight="1" x14ac:dyDescent="0.2">
      <c r="B131" s="1" t="s">
        <v>145</v>
      </c>
    </row>
    <row r="132" spans="2:2" ht="16" customHeight="1" x14ac:dyDescent="0.2">
      <c r="B132" s="1" t="s">
        <v>146</v>
      </c>
    </row>
  </sheetData>
  <mergeCells count="68">
    <mergeCell ref="C38:C41"/>
    <mergeCell ref="C42:C45"/>
    <mergeCell ref="D15:E15"/>
    <mergeCell ref="D16:D17"/>
    <mergeCell ref="E16:E17"/>
    <mergeCell ref="A15:C17"/>
    <mergeCell ref="C34:C37"/>
    <mergeCell ref="F15:Q15"/>
    <mergeCell ref="F16:I16"/>
    <mergeCell ref="J16:M16"/>
    <mergeCell ref="N16:Q16"/>
    <mergeCell ref="V15:V17"/>
    <mergeCell ref="U15:U17"/>
    <mergeCell ref="R15:T15"/>
    <mergeCell ref="T16:T17"/>
    <mergeCell ref="S16:S17"/>
    <mergeCell ref="R16:R17"/>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86:C89"/>
    <mergeCell ref="A90:C93"/>
    <mergeCell ref="A70:A85"/>
    <mergeCell ref="B70:C73"/>
    <mergeCell ref="B78:C81"/>
    <mergeCell ref="B82:C85"/>
    <mergeCell ref="B74:C77"/>
    <mergeCell ref="A94:A114"/>
    <mergeCell ref="B94:C97"/>
    <mergeCell ref="B110:C113"/>
    <mergeCell ref="B114:C114"/>
    <mergeCell ref="B106:C109"/>
    <mergeCell ref="B98:C101"/>
    <mergeCell ref="B102:C105"/>
    <mergeCell ref="A127:D127"/>
    <mergeCell ref="A115:A122"/>
    <mergeCell ref="B115:C118"/>
    <mergeCell ref="B119:C122"/>
    <mergeCell ref="A123:B126"/>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topLeftCell="A24" zoomScale="85" zoomScaleNormal="100" zoomScaleSheetLayoutView="85" workbookViewId="0">
      <selection activeCell="E56" sqref="E56"/>
    </sheetView>
  </sheetViews>
  <sheetFormatPr defaultColWidth="9" defaultRowHeight="12" x14ac:dyDescent="0.2"/>
  <cols>
    <col min="1" max="2" width="3.08984375" style="1" customWidth="1"/>
    <col min="3" max="3" width="15" style="1" customWidth="1"/>
    <col min="4" max="4" width="12.453125" style="1" customWidth="1"/>
    <col min="5" max="5" width="15" style="1" customWidth="1"/>
    <col min="6" max="7" width="11.26953125" style="1" customWidth="1"/>
    <col min="8" max="9" width="15" style="1" customWidth="1"/>
    <col min="10" max="11" width="11.26953125" style="1" customWidth="1"/>
    <col min="12" max="13" width="15" style="1" customWidth="1"/>
    <col min="14" max="15" width="11.26953125" style="1" customWidth="1"/>
    <col min="16" max="17" width="15" style="1" customWidth="1"/>
    <col min="18" max="18" width="11.26953125" style="1" customWidth="1"/>
    <col min="19" max="20" width="15" style="1" customWidth="1"/>
    <col min="21" max="21" width="36.26953125" style="1" customWidth="1"/>
    <col min="22" max="24" width="11.6328125" style="1" customWidth="1"/>
    <col min="25" max="28" width="10" style="1" customWidth="1"/>
    <col min="29" max="31" width="11.6328125" style="1" customWidth="1"/>
    <col min="32" max="35" width="10" style="1" customWidth="1"/>
    <col min="36" max="38" width="11.6328125" style="1" customWidth="1"/>
    <col min="39" max="39" width="14.6328125" style="1" customWidth="1"/>
    <col min="40" max="16384" width="9" style="1"/>
  </cols>
  <sheetData>
    <row r="1" spans="1:21" ht="15" customHeight="1" thickBot="1" x14ac:dyDescent="0.25">
      <c r="A1" s="101" t="s">
        <v>69</v>
      </c>
    </row>
    <row r="2" spans="1:21" ht="15" customHeight="1" x14ac:dyDescent="0.2">
      <c r="A2" s="144" t="s">
        <v>3</v>
      </c>
      <c r="B2" s="145"/>
      <c r="C2" s="145"/>
      <c r="D2" s="145" t="s">
        <v>11</v>
      </c>
      <c r="E2" s="145"/>
      <c r="F2" s="145" t="s">
        <v>15</v>
      </c>
      <c r="G2" s="145"/>
      <c r="H2" s="145"/>
      <c r="I2" s="145"/>
      <c r="J2" s="145"/>
      <c r="K2" s="145"/>
      <c r="L2" s="145"/>
      <c r="M2" s="145"/>
      <c r="N2" s="145"/>
      <c r="O2" s="145"/>
      <c r="P2" s="145"/>
      <c r="Q2" s="145"/>
      <c r="R2" s="145" t="s">
        <v>2</v>
      </c>
      <c r="S2" s="145"/>
      <c r="T2" s="145"/>
      <c r="U2" s="162" t="s">
        <v>1</v>
      </c>
    </row>
    <row r="3" spans="1:21" ht="15" customHeight="1" x14ac:dyDescent="0.2">
      <c r="A3" s="150"/>
      <c r="B3" s="151"/>
      <c r="C3" s="151"/>
      <c r="D3" s="151" t="s">
        <v>12</v>
      </c>
      <c r="E3" s="151" t="s">
        <v>68</v>
      </c>
      <c r="F3" s="151" t="s">
        <v>14</v>
      </c>
      <c r="G3" s="151"/>
      <c r="H3" s="151"/>
      <c r="I3" s="151"/>
      <c r="J3" s="151" t="s">
        <v>14</v>
      </c>
      <c r="K3" s="151"/>
      <c r="L3" s="151"/>
      <c r="M3" s="151"/>
      <c r="N3" s="151" t="s">
        <v>14</v>
      </c>
      <c r="O3" s="151"/>
      <c r="P3" s="151"/>
      <c r="Q3" s="151"/>
      <c r="R3" s="152" t="s">
        <v>33</v>
      </c>
      <c r="S3" s="152" t="s">
        <v>35</v>
      </c>
      <c r="T3" s="152" t="s">
        <v>34</v>
      </c>
      <c r="U3" s="163"/>
    </row>
    <row r="4" spans="1:21" ht="45" customHeight="1" thickBot="1" x14ac:dyDescent="0.25">
      <c r="A4" s="169"/>
      <c r="B4" s="168"/>
      <c r="C4" s="168"/>
      <c r="D4" s="168"/>
      <c r="E4" s="168"/>
      <c r="F4" s="13" t="s">
        <v>16</v>
      </c>
      <c r="G4" s="13" t="s">
        <v>22</v>
      </c>
      <c r="H4" s="14" t="s">
        <v>35</v>
      </c>
      <c r="I4" s="14" t="s">
        <v>34</v>
      </c>
      <c r="J4" s="13" t="s">
        <v>16</v>
      </c>
      <c r="K4" s="13" t="s">
        <v>22</v>
      </c>
      <c r="L4" s="14" t="s">
        <v>35</v>
      </c>
      <c r="M4" s="14" t="s">
        <v>34</v>
      </c>
      <c r="N4" s="13" t="s">
        <v>16</v>
      </c>
      <c r="O4" s="13" t="s">
        <v>22</v>
      </c>
      <c r="P4" s="14" t="s">
        <v>35</v>
      </c>
      <c r="Q4" s="14" t="s">
        <v>34</v>
      </c>
      <c r="R4" s="168"/>
      <c r="S4" s="168"/>
      <c r="T4" s="168"/>
      <c r="U4" s="164"/>
    </row>
    <row r="5" spans="1:21" ht="15" customHeight="1" x14ac:dyDescent="0.2">
      <c r="A5" s="104" t="s">
        <v>37</v>
      </c>
      <c r="B5" s="141" t="s">
        <v>10</v>
      </c>
      <c r="C5" s="142" t="s">
        <v>5</v>
      </c>
      <c r="D5" s="15" t="s">
        <v>18</v>
      </c>
      <c r="E5" s="16">
        <v>20</v>
      </c>
      <c r="F5" s="17"/>
      <c r="G5" s="18">
        <f>ROUNDDOWN(F5,0)</f>
        <v>0</v>
      </c>
      <c r="H5" s="19">
        <f>$E5*G5*1000</f>
        <v>0</v>
      </c>
      <c r="I5" s="20"/>
      <c r="J5" s="17"/>
      <c r="K5" s="18">
        <f>ROUNDDOWN(J5,0)</f>
        <v>0</v>
      </c>
      <c r="L5" s="19">
        <f>$E5*K5*1000</f>
        <v>0</v>
      </c>
      <c r="M5" s="20"/>
      <c r="N5" s="17"/>
      <c r="O5" s="18">
        <f>ROUNDDOWN(N5,0)</f>
        <v>0</v>
      </c>
      <c r="P5" s="19">
        <f>$E5*O5*1000</f>
        <v>0</v>
      </c>
      <c r="Q5" s="20"/>
      <c r="R5" s="18">
        <f>G5+K5+O5</f>
        <v>0</v>
      </c>
      <c r="S5" s="19">
        <f>H5+L5+P5</f>
        <v>0</v>
      </c>
      <c r="T5" s="19">
        <f>I5+M5+Q5</f>
        <v>0</v>
      </c>
      <c r="U5" s="31"/>
    </row>
    <row r="6" spans="1:21" ht="15" customHeight="1" x14ac:dyDescent="0.2">
      <c r="A6" s="105"/>
      <c r="B6" s="139"/>
      <c r="C6" s="137"/>
      <c r="D6" s="11" t="s">
        <v>19</v>
      </c>
      <c r="E6" s="3">
        <v>24</v>
      </c>
      <c r="F6" s="5"/>
      <c r="G6" s="6">
        <f t="shared" ref="G6:G7" si="0">ROUNDDOWN(F6,0)</f>
        <v>0</v>
      </c>
      <c r="H6" s="7">
        <f>$E6*G6*1000</f>
        <v>0</v>
      </c>
      <c r="I6" s="8"/>
      <c r="J6" s="5"/>
      <c r="K6" s="6">
        <f t="shared" ref="K6:K7" si="1">ROUNDDOWN(J6,0)</f>
        <v>0</v>
      </c>
      <c r="L6" s="7">
        <f>$E6*K6*1000</f>
        <v>0</v>
      </c>
      <c r="M6" s="8"/>
      <c r="N6" s="5"/>
      <c r="O6" s="6">
        <f t="shared" ref="O6:O7" si="2">ROUNDDOWN(N6,0)</f>
        <v>0</v>
      </c>
      <c r="P6" s="7">
        <f>$E6*O6*1000</f>
        <v>0</v>
      </c>
      <c r="Q6" s="8"/>
      <c r="R6" s="6">
        <f t="shared" ref="R6:T7" si="3">G6+K6+O6</f>
        <v>0</v>
      </c>
      <c r="S6" s="7">
        <f>H6+L6+P6</f>
        <v>0</v>
      </c>
      <c r="T6" s="7">
        <f t="shared" si="3"/>
        <v>0</v>
      </c>
      <c r="U6" s="32"/>
    </row>
    <row r="7" spans="1:21" ht="15" customHeight="1" x14ac:dyDescent="0.2">
      <c r="A7" s="105"/>
      <c r="B7" s="139"/>
      <c r="C7" s="137"/>
      <c r="D7" s="11" t="s">
        <v>20</v>
      </c>
      <c r="E7" s="3">
        <v>26</v>
      </c>
      <c r="F7" s="5"/>
      <c r="G7" s="6">
        <f t="shared" si="0"/>
        <v>0</v>
      </c>
      <c r="H7" s="7">
        <f>$E7*G7*1000</f>
        <v>0</v>
      </c>
      <c r="I7" s="8"/>
      <c r="J7" s="5"/>
      <c r="K7" s="6">
        <f t="shared" si="1"/>
        <v>0</v>
      </c>
      <c r="L7" s="7">
        <f>$E7*K7*1000</f>
        <v>0</v>
      </c>
      <c r="M7" s="8"/>
      <c r="N7" s="5"/>
      <c r="O7" s="6">
        <f t="shared" si="2"/>
        <v>0</v>
      </c>
      <c r="P7" s="7">
        <f>$E7*O7*1000</f>
        <v>0</v>
      </c>
      <c r="Q7" s="8"/>
      <c r="R7" s="6">
        <f t="shared" si="3"/>
        <v>0</v>
      </c>
      <c r="S7" s="7">
        <f t="shared" si="3"/>
        <v>0</v>
      </c>
      <c r="T7" s="7">
        <f t="shared" si="3"/>
        <v>0</v>
      </c>
      <c r="U7" s="32"/>
    </row>
    <row r="8" spans="1:21" ht="15" customHeight="1" x14ac:dyDescent="0.2">
      <c r="A8" s="105"/>
      <c r="B8" s="139"/>
      <c r="C8" s="137"/>
      <c r="D8" s="11" t="s">
        <v>21</v>
      </c>
      <c r="E8" s="2"/>
      <c r="F8" s="6">
        <f>SUBTOTAL(109,F5:F7)</f>
        <v>0</v>
      </c>
      <c r="G8" s="6">
        <f t="shared" ref="G8:I8" si="4">SUBTOTAL(109,G5:G7)</f>
        <v>0</v>
      </c>
      <c r="H8" s="7">
        <f t="shared" si="4"/>
        <v>0</v>
      </c>
      <c r="I8" s="7">
        <f t="shared" si="4"/>
        <v>0</v>
      </c>
      <c r="J8" s="6">
        <f>SUBTOTAL(109,J5:J7)</f>
        <v>0</v>
      </c>
      <c r="K8" s="6">
        <f t="shared" ref="K8:M8" si="5">SUBTOTAL(109,K5:K7)</f>
        <v>0</v>
      </c>
      <c r="L8" s="7">
        <f t="shared" si="5"/>
        <v>0</v>
      </c>
      <c r="M8" s="7">
        <f t="shared" si="5"/>
        <v>0</v>
      </c>
      <c r="N8" s="6">
        <f>SUBTOTAL(109,N5:N7)</f>
        <v>0</v>
      </c>
      <c r="O8" s="6">
        <f t="shared" ref="O8:T8" si="6">SUBTOTAL(109,O5:O7)</f>
        <v>0</v>
      </c>
      <c r="P8" s="7">
        <f t="shared" si="6"/>
        <v>0</v>
      </c>
      <c r="Q8" s="7">
        <f t="shared" si="6"/>
        <v>0</v>
      </c>
      <c r="R8" s="6">
        <f t="shared" si="6"/>
        <v>0</v>
      </c>
      <c r="S8" s="7">
        <f t="shared" si="6"/>
        <v>0</v>
      </c>
      <c r="T8" s="7">
        <f t="shared" si="6"/>
        <v>0</v>
      </c>
      <c r="U8" s="32"/>
    </row>
    <row r="9" spans="1:21" ht="15" customHeight="1" x14ac:dyDescent="0.2">
      <c r="A9" s="105"/>
      <c r="B9" s="139"/>
      <c r="C9" s="137" t="s">
        <v>6</v>
      </c>
      <c r="D9" s="11" t="s">
        <v>18</v>
      </c>
      <c r="E9" s="3">
        <v>18.5</v>
      </c>
      <c r="F9" s="5"/>
      <c r="G9" s="6">
        <f>ROUNDDOWN(F9,0)</f>
        <v>0</v>
      </c>
      <c r="H9" s="7">
        <f t="shared" ref="H9:H11" si="7">$E9*G9*1000</f>
        <v>0</v>
      </c>
      <c r="I9" s="8"/>
      <c r="J9" s="5"/>
      <c r="K9" s="6">
        <f>ROUNDDOWN(J9,0)</f>
        <v>0</v>
      </c>
      <c r="L9" s="7">
        <f t="shared" ref="L9:L11" si="8">$E9*K9*1000</f>
        <v>0</v>
      </c>
      <c r="M9" s="8"/>
      <c r="N9" s="5"/>
      <c r="O9" s="6">
        <f>ROUNDDOWN(N9,0)</f>
        <v>0</v>
      </c>
      <c r="P9" s="7">
        <f t="shared" ref="P9:P11" si="9">$E9*O9*1000</f>
        <v>0</v>
      </c>
      <c r="Q9" s="8"/>
      <c r="R9" s="6">
        <f>G9+K9+O9</f>
        <v>0</v>
      </c>
      <c r="S9" s="7">
        <f>H9+L9+P9</f>
        <v>0</v>
      </c>
      <c r="T9" s="7">
        <f>I9+M9+Q9</f>
        <v>0</v>
      </c>
      <c r="U9" s="33"/>
    </row>
    <row r="10" spans="1:21" ht="15" customHeight="1" x14ac:dyDescent="0.2">
      <c r="A10" s="105"/>
      <c r="B10" s="139"/>
      <c r="C10" s="137"/>
      <c r="D10" s="11" t="s">
        <v>19</v>
      </c>
      <c r="E10" s="3">
        <v>22</v>
      </c>
      <c r="F10" s="5"/>
      <c r="G10" s="6">
        <f t="shared" ref="G10:G11" si="10">ROUNDDOWN(F10,0)</f>
        <v>0</v>
      </c>
      <c r="H10" s="7">
        <f t="shared" si="7"/>
        <v>0</v>
      </c>
      <c r="I10" s="8"/>
      <c r="J10" s="5"/>
      <c r="K10" s="6">
        <f t="shared" ref="K10:K11" si="11">ROUNDDOWN(J10,0)</f>
        <v>0</v>
      </c>
      <c r="L10" s="7">
        <f t="shared" si="8"/>
        <v>0</v>
      </c>
      <c r="M10" s="8"/>
      <c r="N10" s="5"/>
      <c r="O10" s="6">
        <f t="shared" ref="O10:O11" si="12">ROUNDDOWN(N10,0)</f>
        <v>0</v>
      </c>
      <c r="P10" s="7">
        <f t="shared" si="9"/>
        <v>0</v>
      </c>
      <c r="Q10" s="8"/>
      <c r="R10" s="6">
        <f t="shared" ref="R10:T11" si="13">G10+K10+O10</f>
        <v>0</v>
      </c>
      <c r="S10" s="7">
        <f t="shared" si="13"/>
        <v>0</v>
      </c>
      <c r="T10" s="7">
        <f t="shared" si="13"/>
        <v>0</v>
      </c>
      <c r="U10" s="32"/>
    </row>
    <row r="11" spans="1:21" ht="15" customHeight="1" x14ac:dyDescent="0.2">
      <c r="A11" s="105"/>
      <c r="B11" s="139"/>
      <c r="C11" s="137"/>
      <c r="D11" s="11" t="s">
        <v>20</v>
      </c>
      <c r="E11" s="3">
        <v>24</v>
      </c>
      <c r="F11" s="5"/>
      <c r="G11" s="6">
        <f t="shared" si="10"/>
        <v>0</v>
      </c>
      <c r="H11" s="7">
        <f t="shared" si="7"/>
        <v>0</v>
      </c>
      <c r="I11" s="8"/>
      <c r="J11" s="5"/>
      <c r="K11" s="6">
        <f t="shared" si="11"/>
        <v>0</v>
      </c>
      <c r="L11" s="7">
        <f t="shared" si="8"/>
        <v>0</v>
      </c>
      <c r="M11" s="8"/>
      <c r="N11" s="5"/>
      <c r="O11" s="6">
        <f t="shared" si="12"/>
        <v>0</v>
      </c>
      <c r="P11" s="7">
        <f t="shared" si="9"/>
        <v>0</v>
      </c>
      <c r="Q11" s="8"/>
      <c r="R11" s="6">
        <f t="shared" si="13"/>
        <v>0</v>
      </c>
      <c r="S11" s="7">
        <f t="shared" si="13"/>
        <v>0</v>
      </c>
      <c r="T11" s="7">
        <f t="shared" si="13"/>
        <v>0</v>
      </c>
      <c r="U11" s="32"/>
    </row>
    <row r="12" spans="1:21" ht="15" customHeight="1" x14ac:dyDescent="0.2">
      <c r="A12" s="105"/>
      <c r="B12" s="139"/>
      <c r="C12" s="137"/>
      <c r="D12" s="11" t="s">
        <v>21</v>
      </c>
      <c r="E12" s="2"/>
      <c r="F12" s="6">
        <f>SUBTOTAL(109,F9:F11)</f>
        <v>0</v>
      </c>
      <c r="G12" s="6">
        <f t="shared" ref="G12:I12" si="14">SUBTOTAL(109,G9:G11)</f>
        <v>0</v>
      </c>
      <c r="H12" s="7">
        <f t="shared" si="14"/>
        <v>0</v>
      </c>
      <c r="I12" s="7">
        <f t="shared" si="14"/>
        <v>0</v>
      </c>
      <c r="J12" s="6">
        <f>SUBTOTAL(109,J9:J11)</f>
        <v>0</v>
      </c>
      <c r="K12" s="6">
        <f t="shared" ref="K12:M12" si="15">SUBTOTAL(109,K9:K11)</f>
        <v>0</v>
      </c>
      <c r="L12" s="7">
        <f t="shared" si="15"/>
        <v>0</v>
      </c>
      <c r="M12" s="7">
        <f t="shared" si="15"/>
        <v>0</v>
      </c>
      <c r="N12" s="6">
        <f>SUBTOTAL(109,N9:N11)</f>
        <v>0</v>
      </c>
      <c r="O12" s="6">
        <f t="shared" ref="O12:T12" si="16">SUBTOTAL(109,O9:O11)</f>
        <v>0</v>
      </c>
      <c r="P12" s="7">
        <f t="shared" si="16"/>
        <v>0</v>
      </c>
      <c r="Q12" s="7">
        <f t="shared" si="16"/>
        <v>0</v>
      </c>
      <c r="R12" s="6">
        <f t="shared" si="16"/>
        <v>0</v>
      </c>
      <c r="S12" s="7">
        <f t="shared" si="16"/>
        <v>0</v>
      </c>
      <c r="T12" s="7">
        <f t="shared" si="16"/>
        <v>0</v>
      </c>
      <c r="U12" s="32"/>
    </row>
    <row r="13" spans="1:21" ht="15" customHeight="1" x14ac:dyDescent="0.2">
      <c r="A13" s="105"/>
      <c r="B13" s="139"/>
      <c r="C13" s="137" t="s">
        <v>7</v>
      </c>
      <c r="D13" s="11" t="s">
        <v>18</v>
      </c>
      <c r="E13" s="3">
        <v>6</v>
      </c>
      <c r="F13" s="5"/>
      <c r="G13" s="6">
        <f>ROUNDDOWN(F13,0)</f>
        <v>0</v>
      </c>
      <c r="H13" s="7">
        <f t="shared" ref="H13:H15" si="17">$E13*G13*1000</f>
        <v>0</v>
      </c>
      <c r="I13" s="8"/>
      <c r="J13" s="5"/>
      <c r="K13" s="6">
        <f>ROUNDDOWN(J13,0)</f>
        <v>0</v>
      </c>
      <c r="L13" s="7">
        <f t="shared" ref="L13:L15" si="18">$E13*K13*1000</f>
        <v>0</v>
      </c>
      <c r="M13" s="8"/>
      <c r="N13" s="5"/>
      <c r="O13" s="6">
        <f>ROUNDDOWN(N13,0)</f>
        <v>0</v>
      </c>
      <c r="P13" s="7">
        <f t="shared" ref="P13:P15" si="19">$E13*O13*1000</f>
        <v>0</v>
      </c>
      <c r="Q13" s="8"/>
      <c r="R13" s="6">
        <f>G13+K13+O13</f>
        <v>0</v>
      </c>
      <c r="S13" s="7">
        <f>H13+L13+P13</f>
        <v>0</v>
      </c>
      <c r="T13" s="7">
        <f>I13+M13+Q13</f>
        <v>0</v>
      </c>
      <c r="U13" s="33"/>
    </row>
    <row r="14" spans="1:21" ht="15" customHeight="1" x14ac:dyDescent="0.2">
      <c r="A14" s="105"/>
      <c r="B14" s="139"/>
      <c r="C14" s="137"/>
      <c r="D14" s="11" t="s">
        <v>19</v>
      </c>
      <c r="E14" s="3">
        <v>7</v>
      </c>
      <c r="F14" s="5"/>
      <c r="G14" s="6">
        <f t="shared" ref="G14:G15" si="20">ROUNDDOWN(F14,0)</f>
        <v>0</v>
      </c>
      <c r="H14" s="7">
        <f t="shared" si="17"/>
        <v>0</v>
      </c>
      <c r="I14" s="8"/>
      <c r="J14" s="5"/>
      <c r="K14" s="6">
        <f t="shared" ref="K14:K15" si="21">ROUNDDOWN(J14,0)</f>
        <v>0</v>
      </c>
      <c r="L14" s="7">
        <f t="shared" si="18"/>
        <v>0</v>
      </c>
      <c r="M14" s="8"/>
      <c r="N14" s="5"/>
      <c r="O14" s="6">
        <f t="shared" ref="O14:O15" si="22">ROUNDDOWN(N14,0)</f>
        <v>0</v>
      </c>
      <c r="P14" s="7">
        <f t="shared" si="19"/>
        <v>0</v>
      </c>
      <c r="Q14" s="8"/>
      <c r="R14" s="6">
        <f t="shared" ref="R14:T15" si="23">G14+K14+O14</f>
        <v>0</v>
      </c>
      <c r="S14" s="7">
        <f t="shared" si="23"/>
        <v>0</v>
      </c>
      <c r="T14" s="7">
        <f t="shared" si="23"/>
        <v>0</v>
      </c>
      <c r="U14" s="32"/>
    </row>
    <row r="15" spans="1:21" ht="15" customHeight="1" x14ac:dyDescent="0.2">
      <c r="A15" s="105"/>
      <c r="B15" s="139"/>
      <c r="C15" s="137"/>
      <c r="D15" s="11" t="s">
        <v>20</v>
      </c>
      <c r="E15" s="3">
        <v>7.5</v>
      </c>
      <c r="F15" s="5"/>
      <c r="G15" s="6">
        <f t="shared" si="20"/>
        <v>0</v>
      </c>
      <c r="H15" s="7">
        <f t="shared" si="17"/>
        <v>0</v>
      </c>
      <c r="I15" s="8"/>
      <c r="J15" s="5"/>
      <c r="K15" s="6">
        <f t="shared" si="21"/>
        <v>0</v>
      </c>
      <c r="L15" s="7">
        <f t="shared" si="18"/>
        <v>0</v>
      </c>
      <c r="M15" s="8"/>
      <c r="N15" s="5"/>
      <c r="O15" s="6">
        <f t="shared" si="22"/>
        <v>0</v>
      </c>
      <c r="P15" s="7">
        <f t="shared" si="19"/>
        <v>0</v>
      </c>
      <c r="Q15" s="8"/>
      <c r="R15" s="6">
        <f t="shared" si="23"/>
        <v>0</v>
      </c>
      <c r="S15" s="7">
        <f t="shared" si="23"/>
        <v>0</v>
      </c>
      <c r="T15" s="7">
        <f t="shared" si="23"/>
        <v>0</v>
      </c>
      <c r="U15" s="32"/>
    </row>
    <row r="16" spans="1:21" ht="15" customHeight="1" x14ac:dyDescent="0.2">
      <c r="A16" s="105"/>
      <c r="B16" s="139"/>
      <c r="C16" s="137"/>
      <c r="D16" s="11" t="s">
        <v>21</v>
      </c>
      <c r="E16" s="2"/>
      <c r="F16" s="6">
        <f>SUBTOTAL(109,F13:F15)</f>
        <v>0</v>
      </c>
      <c r="G16" s="6">
        <f t="shared" ref="G16:I16" si="24">SUBTOTAL(109,G13:G15)</f>
        <v>0</v>
      </c>
      <c r="H16" s="7">
        <f t="shared" si="24"/>
        <v>0</v>
      </c>
      <c r="I16" s="7">
        <f t="shared" si="24"/>
        <v>0</v>
      </c>
      <c r="J16" s="6">
        <f>SUBTOTAL(109,J13:J15)</f>
        <v>0</v>
      </c>
      <c r="K16" s="6">
        <f t="shared" ref="K16:M16" si="25">SUBTOTAL(109,K13:K15)</f>
        <v>0</v>
      </c>
      <c r="L16" s="7">
        <f t="shared" si="25"/>
        <v>0</v>
      </c>
      <c r="M16" s="7">
        <f t="shared" si="25"/>
        <v>0</v>
      </c>
      <c r="N16" s="6">
        <f>SUBTOTAL(109,N13:N15)</f>
        <v>0</v>
      </c>
      <c r="O16" s="6">
        <f t="shared" ref="O16:T16" si="26">SUBTOTAL(109,O13:O15)</f>
        <v>0</v>
      </c>
      <c r="P16" s="7">
        <f t="shared" si="26"/>
        <v>0</v>
      </c>
      <c r="Q16" s="7">
        <f t="shared" si="26"/>
        <v>0</v>
      </c>
      <c r="R16" s="6">
        <f t="shared" si="26"/>
        <v>0</v>
      </c>
      <c r="S16" s="7">
        <f t="shared" si="26"/>
        <v>0</v>
      </c>
      <c r="T16" s="7">
        <f t="shared" si="26"/>
        <v>0</v>
      </c>
      <c r="U16" s="32"/>
    </row>
    <row r="17" spans="1:21" ht="15" customHeight="1" x14ac:dyDescent="0.2">
      <c r="A17" s="105"/>
      <c r="B17" s="139"/>
      <c r="C17" s="137"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2">
      <c r="A18" s="105"/>
      <c r="B18" s="139"/>
      <c r="C18" s="137"/>
      <c r="D18" s="11" t="s">
        <v>19</v>
      </c>
      <c r="E18" s="4">
        <v>4.5</v>
      </c>
      <c r="F18" s="9"/>
      <c r="G18" s="10">
        <f>ROUNDDOWN(F18,-1)</f>
        <v>0</v>
      </c>
      <c r="H18" s="7">
        <f t="shared" ref="H18:H19" si="27">$E18*G18*100</f>
        <v>0</v>
      </c>
      <c r="I18" s="8"/>
      <c r="J18" s="9"/>
      <c r="K18" s="10">
        <f>ROUNDDOWN(J18,-1)</f>
        <v>0</v>
      </c>
      <c r="L18" s="7">
        <f t="shared" ref="L18:L19" si="28">$E18*K18*100</f>
        <v>0</v>
      </c>
      <c r="M18" s="8"/>
      <c r="N18" s="9"/>
      <c r="O18" s="10">
        <f>ROUNDDOWN(N18,-1)</f>
        <v>0</v>
      </c>
      <c r="P18" s="7">
        <f t="shared" ref="P18:P19" si="29">$E18*O18*100</f>
        <v>0</v>
      </c>
      <c r="Q18" s="8"/>
      <c r="R18" s="10">
        <f t="shared" ref="R18:T19" si="30">G18+K18+O18</f>
        <v>0</v>
      </c>
      <c r="S18" s="7">
        <f t="shared" si="30"/>
        <v>0</v>
      </c>
      <c r="T18" s="7">
        <f t="shared" si="30"/>
        <v>0</v>
      </c>
      <c r="U18" s="32"/>
    </row>
    <row r="19" spans="1:21" ht="15" customHeight="1" x14ac:dyDescent="0.2">
      <c r="A19" s="105"/>
      <c r="B19" s="139"/>
      <c r="C19" s="137"/>
      <c r="D19" s="11" t="s">
        <v>20</v>
      </c>
      <c r="E19" s="4">
        <v>5</v>
      </c>
      <c r="F19" s="9"/>
      <c r="G19" s="10">
        <f>ROUNDDOWN(F19,-1)</f>
        <v>0</v>
      </c>
      <c r="H19" s="7">
        <f t="shared" si="27"/>
        <v>0</v>
      </c>
      <c r="I19" s="8"/>
      <c r="J19" s="9"/>
      <c r="K19" s="10">
        <f>ROUNDDOWN(J19,-1)</f>
        <v>0</v>
      </c>
      <c r="L19" s="7">
        <f t="shared" si="28"/>
        <v>0</v>
      </c>
      <c r="M19" s="8"/>
      <c r="N19" s="9"/>
      <c r="O19" s="10">
        <f>ROUNDDOWN(N19,-1)</f>
        <v>0</v>
      </c>
      <c r="P19" s="7">
        <f t="shared" si="29"/>
        <v>0</v>
      </c>
      <c r="Q19" s="8"/>
      <c r="R19" s="10">
        <f t="shared" si="30"/>
        <v>0</v>
      </c>
      <c r="S19" s="7">
        <f t="shared" si="30"/>
        <v>0</v>
      </c>
      <c r="T19" s="7">
        <f t="shared" si="30"/>
        <v>0</v>
      </c>
      <c r="U19" s="32"/>
    </row>
    <row r="20" spans="1:21" ht="15" customHeight="1" x14ac:dyDescent="0.2">
      <c r="A20" s="105"/>
      <c r="B20" s="139"/>
      <c r="C20" s="137"/>
      <c r="D20" s="11" t="s">
        <v>21</v>
      </c>
      <c r="E20" s="2"/>
      <c r="F20" s="10">
        <f>SUBTOTAL(109,F17:F19)</f>
        <v>0</v>
      </c>
      <c r="G20" s="10">
        <f t="shared" ref="G20:I20" si="31">SUBTOTAL(109,G17:G19)</f>
        <v>0</v>
      </c>
      <c r="H20" s="7">
        <f t="shared" si="31"/>
        <v>0</v>
      </c>
      <c r="I20" s="7">
        <f t="shared" si="31"/>
        <v>0</v>
      </c>
      <c r="J20" s="10">
        <f>SUBTOTAL(109,J17:J19)</f>
        <v>0</v>
      </c>
      <c r="K20" s="10">
        <f t="shared" ref="K20:M20" si="32">SUBTOTAL(109,K17:K19)</f>
        <v>0</v>
      </c>
      <c r="L20" s="7">
        <f t="shared" si="32"/>
        <v>0</v>
      </c>
      <c r="M20" s="7">
        <f t="shared" si="32"/>
        <v>0</v>
      </c>
      <c r="N20" s="10">
        <f>SUBTOTAL(109,N17:N19)</f>
        <v>0</v>
      </c>
      <c r="O20" s="10">
        <f t="shared" ref="O20:T20" si="33">SUBTOTAL(109,O17:O19)</f>
        <v>0</v>
      </c>
      <c r="P20" s="7">
        <f t="shared" si="33"/>
        <v>0</v>
      </c>
      <c r="Q20" s="7">
        <f t="shared" si="33"/>
        <v>0</v>
      </c>
      <c r="R20" s="10">
        <f t="shared" si="33"/>
        <v>0</v>
      </c>
      <c r="S20" s="7">
        <f t="shared" si="33"/>
        <v>0</v>
      </c>
      <c r="T20" s="7">
        <f t="shared" si="33"/>
        <v>0</v>
      </c>
      <c r="U20" s="32"/>
    </row>
    <row r="21" spans="1:21" ht="15" customHeight="1" x14ac:dyDescent="0.2">
      <c r="A21" s="105"/>
      <c r="B21" s="139"/>
      <c r="C21" s="137" t="s">
        <v>9</v>
      </c>
      <c r="D21" s="11" t="s">
        <v>18</v>
      </c>
      <c r="E21" s="3">
        <v>7.5</v>
      </c>
      <c r="F21" s="5"/>
      <c r="G21" s="6">
        <f>ROUNDDOWN(F21,0)</f>
        <v>0</v>
      </c>
      <c r="H21" s="7">
        <f t="shared" ref="H21:H23" si="34">$E21*G21*1000</f>
        <v>0</v>
      </c>
      <c r="I21" s="8"/>
      <c r="J21" s="5"/>
      <c r="K21" s="6">
        <f>ROUNDDOWN(J21,0)</f>
        <v>0</v>
      </c>
      <c r="L21" s="7">
        <f t="shared" ref="L21:L23" si="35">$E21*K21*1000</f>
        <v>0</v>
      </c>
      <c r="M21" s="8"/>
      <c r="N21" s="5"/>
      <c r="O21" s="6">
        <f>ROUNDDOWN(N21,0)</f>
        <v>0</v>
      </c>
      <c r="P21" s="7">
        <f t="shared" ref="P21:P23" si="36">$E21*O21*1000</f>
        <v>0</v>
      </c>
      <c r="Q21" s="8"/>
      <c r="R21" s="6">
        <f>G21+K21+O21</f>
        <v>0</v>
      </c>
      <c r="S21" s="7">
        <f>H21+L21+P21</f>
        <v>0</v>
      </c>
      <c r="T21" s="7">
        <f>I21+M21+Q21</f>
        <v>0</v>
      </c>
      <c r="U21" s="33"/>
    </row>
    <row r="22" spans="1:21" ht="15" customHeight="1" x14ac:dyDescent="0.2">
      <c r="A22" s="105"/>
      <c r="B22" s="139"/>
      <c r="C22" s="137"/>
      <c r="D22" s="11" t="s">
        <v>19</v>
      </c>
      <c r="E22" s="3">
        <v>9</v>
      </c>
      <c r="F22" s="5"/>
      <c r="G22" s="6">
        <f t="shared" ref="G22:G23" si="37">ROUNDDOWN(F22,0)</f>
        <v>0</v>
      </c>
      <c r="H22" s="7">
        <f t="shared" si="34"/>
        <v>0</v>
      </c>
      <c r="I22" s="8"/>
      <c r="J22" s="5"/>
      <c r="K22" s="6">
        <f t="shared" ref="K22:K23" si="38">ROUNDDOWN(J22,0)</f>
        <v>0</v>
      </c>
      <c r="L22" s="7">
        <f t="shared" si="35"/>
        <v>0</v>
      </c>
      <c r="M22" s="8"/>
      <c r="N22" s="5"/>
      <c r="O22" s="6">
        <f t="shared" ref="O22:O23" si="39">ROUNDDOWN(N22,0)</f>
        <v>0</v>
      </c>
      <c r="P22" s="7">
        <f t="shared" si="36"/>
        <v>0</v>
      </c>
      <c r="Q22" s="8"/>
      <c r="R22" s="6">
        <f t="shared" ref="R22:T23" si="40">G22+K22+O22</f>
        <v>0</v>
      </c>
      <c r="S22" s="7">
        <f t="shared" si="40"/>
        <v>0</v>
      </c>
      <c r="T22" s="7">
        <f t="shared" si="40"/>
        <v>0</v>
      </c>
      <c r="U22" s="32"/>
    </row>
    <row r="23" spans="1:21" ht="15" customHeight="1" x14ac:dyDescent="0.2">
      <c r="A23" s="105"/>
      <c r="B23" s="139"/>
      <c r="C23" s="137"/>
      <c r="D23" s="11" t="s">
        <v>20</v>
      </c>
      <c r="E23" s="3">
        <v>9.5</v>
      </c>
      <c r="F23" s="5"/>
      <c r="G23" s="6">
        <f t="shared" si="37"/>
        <v>0</v>
      </c>
      <c r="H23" s="7">
        <f t="shared" si="34"/>
        <v>0</v>
      </c>
      <c r="I23" s="8"/>
      <c r="J23" s="5"/>
      <c r="K23" s="6">
        <f t="shared" si="38"/>
        <v>0</v>
      </c>
      <c r="L23" s="7">
        <f t="shared" si="35"/>
        <v>0</v>
      </c>
      <c r="M23" s="8"/>
      <c r="N23" s="5"/>
      <c r="O23" s="6">
        <f t="shared" si="39"/>
        <v>0</v>
      </c>
      <c r="P23" s="7">
        <f t="shared" si="36"/>
        <v>0</v>
      </c>
      <c r="Q23" s="8"/>
      <c r="R23" s="6">
        <f t="shared" si="40"/>
        <v>0</v>
      </c>
      <c r="S23" s="7">
        <f t="shared" si="40"/>
        <v>0</v>
      </c>
      <c r="T23" s="7">
        <f t="shared" si="40"/>
        <v>0</v>
      </c>
      <c r="U23" s="32"/>
    </row>
    <row r="24" spans="1:21" ht="15" customHeight="1" x14ac:dyDescent="0.2">
      <c r="A24" s="105"/>
      <c r="B24" s="139"/>
      <c r="C24" s="137"/>
      <c r="D24" s="11" t="s">
        <v>21</v>
      </c>
      <c r="E24" s="2"/>
      <c r="F24" s="6">
        <f>SUBTOTAL(109,F21:F23)</f>
        <v>0</v>
      </c>
      <c r="G24" s="6">
        <f t="shared" ref="G24:I24" si="41">SUBTOTAL(109,G21:G23)</f>
        <v>0</v>
      </c>
      <c r="H24" s="7">
        <f t="shared" si="41"/>
        <v>0</v>
      </c>
      <c r="I24" s="7">
        <f t="shared" si="41"/>
        <v>0</v>
      </c>
      <c r="J24" s="6">
        <f>SUBTOTAL(109,J21:J23)</f>
        <v>0</v>
      </c>
      <c r="K24" s="6">
        <f t="shared" ref="K24:M24" si="42">SUBTOTAL(109,K21:K23)</f>
        <v>0</v>
      </c>
      <c r="L24" s="7">
        <f t="shared" si="42"/>
        <v>0</v>
      </c>
      <c r="M24" s="7">
        <f t="shared" si="42"/>
        <v>0</v>
      </c>
      <c r="N24" s="6">
        <f>SUBTOTAL(109,N21:N23)</f>
        <v>0</v>
      </c>
      <c r="O24" s="6">
        <f t="shared" ref="O24:T24" si="43">SUBTOTAL(109,O21:O23)</f>
        <v>0</v>
      </c>
      <c r="P24" s="7">
        <f t="shared" si="43"/>
        <v>0</v>
      </c>
      <c r="Q24" s="7">
        <f t="shared" si="43"/>
        <v>0</v>
      </c>
      <c r="R24" s="6">
        <f t="shared" si="43"/>
        <v>0</v>
      </c>
      <c r="S24" s="7">
        <f t="shared" si="43"/>
        <v>0</v>
      </c>
      <c r="T24" s="7">
        <f t="shared" si="43"/>
        <v>0</v>
      </c>
      <c r="U24" s="32"/>
    </row>
    <row r="25" spans="1:21" ht="15" customHeight="1" x14ac:dyDescent="0.2">
      <c r="A25" s="105"/>
      <c r="B25" s="139" t="s">
        <v>36</v>
      </c>
      <c r="C25" s="137" t="s">
        <v>5</v>
      </c>
      <c r="D25" s="11" t="s">
        <v>18</v>
      </c>
      <c r="E25" s="3">
        <v>33</v>
      </c>
      <c r="F25" s="5"/>
      <c r="G25" s="6">
        <f>ROUNDDOWN(F25,0)</f>
        <v>0</v>
      </c>
      <c r="H25" s="7">
        <f t="shared" ref="H25:H27" si="44">$E25*G25*1000</f>
        <v>0</v>
      </c>
      <c r="I25" s="8"/>
      <c r="J25" s="5"/>
      <c r="K25" s="6">
        <f>ROUNDDOWN(J25,0)</f>
        <v>0</v>
      </c>
      <c r="L25" s="7">
        <f t="shared" ref="L25:L27" si="45">$E25*K25*1000</f>
        <v>0</v>
      </c>
      <c r="M25" s="8"/>
      <c r="N25" s="5"/>
      <c r="O25" s="6">
        <f>ROUNDDOWN(N25,0)</f>
        <v>0</v>
      </c>
      <c r="P25" s="7">
        <f t="shared" ref="P25:P27" si="46">$E25*O25*1000</f>
        <v>0</v>
      </c>
      <c r="Q25" s="8"/>
      <c r="R25" s="6">
        <f>G25+K25+O25</f>
        <v>0</v>
      </c>
      <c r="S25" s="7">
        <f>H25+L25+P25</f>
        <v>0</v>
      </c>
      <c r="T25" s="7">
        <f>I25+M25+Q25</f>
        <v>0</v>
      </c>
      <c r="U25" s="33"/>
    </row>
    <row r="26" spans="1:21" ht="15" customHeight="1" x14ac:dyDescent="0.2">
      <c r="A26" s="105"/>
      <c r="B26" s="139"/>
      <c r="C26" s="137"/>
      <c r="D26" s="11" t="s">
        <v>19</v>
      </c>
      <c r="E26" s="3">
        <v>39.5</v>
      </c>
      <c r="F26" s="5"/>
      <c r="G26" s="6">
        <f t="shared" ref="G26:G27" si="47">ROUNDDOWN(F26,0)</f>
        <v>0</v>
      </c>
      <c r="H26" s="7">
        <f t="shared" si="44"/>
        <v>0</v>
      </c>
      <c r="I26" s="8"/>
      <c r="J26" s="5"/>
      <c r="K26" s="6">
        <f t="shared" ref="K26:K27" si="48">ROUNDDOWN(J26,0)</f>
        <v>0</v>
      </c>
      <c r="L26" s="7">
        <f t="shared" si="45"/>
        <v>0</v>
      </c>
      <c r="M26" s="8"/>
      <c r="N26" s="5"/>
      <c r="O26" s="6">
        <f t="shared" ref="O26:O27" si="49">ROUNDDOWN(N26,0)</f>
        <v>0</v>
      </c>
      <c r="P26" s="7">
        <f t="shared" si="46"/>
        <v>0</v>
      </c>
      <c r="Q26" s="8"/>
      <c r="R26" s="6">
        <f t="shared" ref="R26:T27" si="50">G26+K26+O26</f>
        <v>0</v>
      </c>
      <c r="S26" s="7">
        <f t="shared" si="50"/>
        <v>0</v>
      </c>
      <c r="T26" s="7">
        <f t="shared" si="50"/>
        <v>0</v>
      </c>
      <c r="U26" s="32"/>
    </row>
    <row r="27" spans="1:21" ht="15" customHeight="1" x14ac:dyDescent="0.2">
      <c r="A27" s="105"/>
      <c r="B27" s="139"/>
      <c r="C27" s="137"/>
      <c r="D27" s="11" t="s">
        <v>20</v>
      </c>
      <c r="E27" s="3">
        <v>43.5</v>
      </c>
      <c r="F27" s="5"/>
      <c r="G27" s="6">
        <f t="shared" si="47"/>
        <v>0</v>
      </c>
      <c r="H27" s="7">
        <f t="shared" si="44"/>
        <v>0</v>
      </c>
      <c r="I27" s="8"/>
      <c r="J27" s="5"/>
      <c r="K27" s="6">
        <f t="shared" si="48"/>
        <v>0</v>
      </c>
      <c r="L27" s="7">
        <f t="shared" si="45"/>
        <v>0</v>
      </c>
      <c r="M27" s="8"/>
      <c r="N27" s="5"/>
      <c r="O27" s="6">
        <f t="shared" si="49"/>
        <v>0</v>
      </c>
      <c r="P27" s="7">
        <f t="shared" si="46"/>
        <v>0</v>
      </c>
      <c r="Q27" s="8"/>
      <c r="R27" s="6">
        <f t="shared" si="50"/>
        <v>0</v>
      </c>
      <c r="S27" s="7">
        <f t="shared" si="50"/>
        <v>0</v>
      </c>
      <c r="T27" s="7">
        <f t="shared" si="50"/>
        <v>0</v>
      </c>
      <c r="U27" s="32"/>
    </row>
    <row r="28" spans="1:21" ht="15" customHeight="1" x14ac:dyDescent="0.2">
      <c r="A28" s="105"/>
      <c r="B28" s="139"/>
      <c r="C28" s="137"/>
      <c r="D28" s="11" t="s">
        <v>21</v>
      </c>
      <c r="E28" s="2"/>
      <c r="F28" s="6">
        <f>SUBTOTAL(109,F25:F27)</f>
        <v>0</v>
      </c>
      <c r="G28" s="6">
        <f t="shared" ref="G28:I28" si="51">SUBTOTAL(109,G25:G27)</f>
        <v>0</v>
      </c>
      <c r="H28" s="7">
        <f t="shared" si="51"/>
        <v>0</v>
      </c>
      <c r="I28" s="7">
        <f t="shared" si="51"/>
        <v>0</v>
      </c>
      <c r="J28" s="6">
        <f>SUBTOTAL(109,J25:J27)</f>
        <v>0</v>
      </c>
      <c r="K28" s="6">
        <f t="shared" ref="K28:M28" si="52">SUBTOTAL(109,K25:K27)</f>
        <v>0</v>
      </c>
      <c r="L28" s="7">
        <f t="shared" si="52"/>
        <v>0</v>
      </c>
      <c r="M28" s="7">
        <f t="shared" si="52"/>
        <v>0</v>
      </c>
      <c r="N28" s="6">
        <f>SUBTOTAL(109,N25:N27)</f>
        <v>0</v>
      </c>
      <c r="O28" s="6">
        <f t="shared" ref="O28:T28" si="53">SUBTOTAL(109,O25:O27)</f>
        <v>0</v>
      </c>
      <c r="P28" s="7">
        <f t="shared" si="53"/>
        <v>0</v>
      </c>
      <c r="Q28" s="7">
        <f t="shared" si="53"/>
        <v>0</v>
      </c>
      <c r="R28" s="6">
        <f t="shared" si="53"/>
        <v>0</v>
      </c>
      <c r="S28" s="7">
        <f t="shared" si="53"/>
        <v>0</v>
      </c>
      <c r="T28" s="7">
        <f t="shared" si="53"/>
        <v>0</v>
      </c>
      <c r="U28" s="32"/>
    </row>
    <row r="29" spans="1:21" ht="15" customHeight="1" x14ac:dyDescent="0.2">
      <c r="A29" s="105"/>
      <c r="B29" s="139"/>
      <c r="C29" s="137" t="s">
        <v>6</v>
      </c>
      <c r="D29" s="11" t="s">
        <v>18</v>
      </c>
      <c r="E29" s="3">
        <v>32.5</v>
      </c>
      <c r="F29" s="5"/>
      <c r="G29" s="6">
        <f>ROUNDDOWN(F29,0)</f>
        <v>0</v>
      </c>
      <c r="H29" s="7">
        <f t="shared" ref="H29:H31" si="54">$E29*G29*1000</f>
        <v>0</v>
      </c>
      <c r="I29" s="8"/>
      <c r="J29" s="5"/>
      <c r="K29" s="6">
        <f>ROUNDDOWN(J29,0)</f>
        <v>0</v>
      </c>
      <c r="L29" s="7">
        <f t="shared" ref="L29:L31" si="55">$E29*K29*1000</f>
        <v>0</v>
      </c>
      <c r="M29" s="8"/>
      <c r="N29" s="5"/>
      <c r="O29" s="6">
        <f>ROUNDDOWN(N29,0)</f>
        <v>0</v>
      </c>
      <c r="P29" s="7">
        <f t="shared" ref="P29:P31" si="56">$E29*O29*1000</f>
        <v>0</v>
      </c>
      <c r="Q29" s="8"/>
      <c r="R29" s="6">
        <f>G29+K29+O29</f>
        <v>0</v>
      </c>
      <c r="S29" s="7">
        <f>H29+L29+P29</f>
        <v>0</v>
      </c>
      <c r="T29" s="7">
        <f>I29+M29+Q29</f>
        <v>0</v>
      </c>
      <c r="U29" s="33"/>
    </row>
    <row r="30" spans="1:21" ht="15" customHeight="1" x14ac:dyDescent="0.2">
      <c r="A30" s="105"/>
      <c r="B30" s="139"/>
      <c r="C30" s="137"/>
      <c r="D30" s="11" t="s">
        <v>19</v>
      </c>
      <c r="E30" s="3">
        <v>39</v>
      </c>
      <c r="F30" s="5"/>
      <c r="G30" s="6">
        <f t="shared" ref="G30:G31" si="57">ROUNDDOWN(F30,0)</f>
        <v>0</v>
      </c>
      <c r="H30" s="7">
        <f t="shared" si="54"/>
        <v>0</v>
      </c>
      <c r="I30" s="8"/>
      <c r="J30" s="5"/>
      <c r="K30" s="6">
        <f t="shared" ref="K30:K31" si="58">ROUNDDOWN(J30,0)</f>
        <v>0</v>
      </c>
      <c r="L30" s="7">
        <f t="shared" si="55"/>
        <v>0</v>
      </c>
      <c r="M30" s="8"/>
      <c r="N30" s="5"/>
      <c r="O30" s="6">
        <f t="shared" ref="O30:O31" si="59">ROUNDDOWN(N30,0)</f>
        <v>0</v>
      </c>
      <c r="P30" s="7">
        <f t="shared" si="56"/>
        <v>0</v>
      </c>
      <c r="Q30" s="8"/>
      <c r="R30" s="6">
        <f t="shared" ref="R30:T31" si="60">G30+K30+O30</f>
        <v>0</v>
      </c>
      <c r="S30" s="7">
        <f t="shared" si="60"/>
        <v>0</v>
      </c>
      <c r="T30" s="7">
        <f t="shared" si="60"/>
        <v>0</v>
      </c>
      <c r="U30" s="32"/>
    </row>
    <row r="31" spans="1:21" ht="15" customHeight="1" x14ac:dyDescent="0.2">
      <c r="A31" s="105"/>
      <c r="B31" s="139"/>
      <c r="C31" s="137"/>
      <c r="D31" s="11" t="s">
        <v>20</v>
      </c>
      <c r="E31" s="3">
        <v>42.5</v>
      </c>
      <c r="F31" s="5"/>
      <c r="G31" s="6">
        <f t="shared" si="57"/>
        <v>0</v>
      </c>
      <c r="H31" s="7">
        <f t="shared" si="54"/>
        <v>0</v>
      </c>
      <c r="I31" s="8"/>
      <c r="J31" s="5"/>
      <c r="K31" s="6">
        <f t="shared" si="58"/>
        <v>0</v>
      </c>
      <c r="L31" s="7">
        <f t="shared" si="55"/>
        <v>0</v>
      </c>
      <c r="M31" s="8"/>
      <c r="N31" s="5"/>
      <c r="O31" s="6">
        <f t="shared" si="59"/>
        <v>0</v>
      </c>
      <c r="P31" s="7">
        <f t="shared" si="56"/>
        <v>0</v>
      </c>
      <c r="Q31" s="8"/>
      <c r="R31" s="6">
        <f t="shared" si="60"/>
        <v>0</v>
      </c>
      <c r="S31" s="7">
        <f t="shared" si="60"/>
        <v>0</v>
      </c>
      <c r="T31" s="7">
        <f t="shared" si="60"/>
        <v>0</v>
      </c>
      <c r="U31" s="32"/>
    </row>
    <row r="32" spans="1:21" ht="15" customHeight="1" x14ac:dyDescent="0.2">
      <c r="A32" s="105"/>
      <c r="B32" s="139"/>
      <c r="C32" s="137"/>
      <c r="D32" s="11" t="s">
        <v>21</v>
      </c>
      <c r="E32" s="2"/>
      <c r="F32" s="6">
        <f>SUBTOTAL(109,F29:F31)</f>
        <v>0</v>
      </c>
      <c r="G32" s="6">
        <f t="shared" ref="G32:I32" si="61">SUBTOTAL(109,G29:G31)</f>
        <v>0</v>
      </c>
      <c r="H32" s="7">
        <f t="shared" si="61"/>
        <v>0</v>
      </c>
      <c r="I32" s="7">
        <f t="shared" si="61"/>
        <v>0</v>
      </c>
      <c r="J32" s="6">
        <f>SUBTOTAL(109,J29:J31)</f>
        <v>0</v>
      </c>
      <c r="K32" s="6">
        <f t="shared" ref="K32:M32" si="62">SUBTOTAL(109,K29:K31)</f>
        <v>0</v>
      </c>
      <c r="L32" s="7">
        <f t="shared" si="62"/>
        <v>0</v>
      </c>
      <c r="M32" s="7">
        <f t="shared" si="62"/>
        <v>0</v>
      </c>
      <c r="N32" s="6">
        <f>SUBTOTAL(109,N29:N31)</f>
        <v>0</v>
      </c>
      <c r="O32" s="6">
        <f t="shared" ref="O32:T32" si="63">SUBTOTAL(109,O29:O31)</f>
        <v>0</v>
      </c>
      <c r="P32" s="7">
        <f t="shared" si="63"/>
        <v>0</v>
      </c>
      <c r="Q32" s="7">
        <f t="shared" si="63"/>
        <v>0</v>
      </c>
      <c r="R32" s="6">
        <f t="shared" si="63"/>
        <v>0</v>
      </c>
      <c r="S32" s="7">
        <f t="shared" si="63"/>
        <v>0</v>
      </c>
      <c r="T32" s="7">
        <f t="shared" si="63"/>
        <v>0</v>
      </c>
      <c r="U32" s="32"/>
    </row>
    <row r="33" spans="1:21" ht="15" customHeight="1" x14ac:dyDescent="0.2">
      <c r="A33" s="105"/>
      <c r="B33" s="139"/>
      <c r="C33" s="137" t="s">
        <v>7</v>
      </c>
      <c r="D33" s="11" t="s">
        <v>18</v>
      </c>
      <c r="E33" s="3">
        <v>18.5</v>
      </c>
      <c r="F33" s="5"/>
      <c r="G33" s="6">
        <f>ROUNDDOWN(F33,0)</f>
        <v>0</v>
      </c>
      <c r="H33" s="7">
        <f t="shared" ref="H33:H35" si="64">$E33*G33*1000</f>
        <v>0</v>
      </c>
      <c r="I33" s="8"/>
      <c r="J33" s="5"/>
      <c r="K33" s="6">
        <f>ROUNDDOWN(J33,0)</f>
        <v>0</v>
      </c>
      <c r="L33" s="7">
        <f t="shared" ref="L33:L35" si="65">$E33*K33*1000</f>
        <v>0</v>
      </c>
      <c r="M33" s="8"/>
      <c r="N33" s="5"/>
      <c r="O33" s="6">
        <f>ROUNDDOWN(N33,0)</f>
        <v>0</v>
      </c>
      <c r="P33" s="7">
        <f t="shared" ref="P33:P35" si="66">$E33*O33*1000</f>
        <v>0</v>
      </c>
      <c r="Q33" s="8"/>
      <c r="R33" s="6">
        <f>G33+K33+O33</f>
        <v>0</v>
      </c>
      <c r="S33" s="7">
        <f>H33+L33+P33</f>
        <v>0</v>
      </c>
      <c r="T33" s="7">
        <f>I33+M33+Q33</f>
        <v>0</v>
      </c>
      <c r="U33" s="33"/>
    </row>
    <row r="34" spans="1:21" ht="15" customHeight="1" x14ac:dyDescent="0.2">
      <c r="A34" s="105"/>
      <c r="B34" s="139"/>
      <c r="C34" s="137"/>
      <c r="D34" s="11" t="s">
        <v>19</v>
      </c>
      <c r="E34" s="3">
        <v>22</v>
      </c>
      <c r="F34" s="5"/>
      <c r="G34" s="6">
        <f t="shared" ref="G34:G35" si="67">ROUNDDOWN(F34,0)</f>
        <v>0</v>
      </c>
      <c r="H34" s="7">
        <f t="shared" si="64"/>
        <v>0</v>
      </c>
      <c r="I34" s="8"/>
      <c r="J34" s="5"/>
      <c r="K34" s="6">
        <f t="shared" ref="K34:K35" si="68">ROUNDDOWN(J34,0)</f>
        <v>0</v>
      </c>
      <c r="L34" s="7">
        <f t="shared" si="65"/>
        <v>0</v>
      </c>
      <c r="M34" s="8"/>
      <c r="N34" s="5"/>
      <c r="O34" s="6">
        <f t="shared" ref="O34:O35" si="69">ROUNDDOWN(N34,0)</f>
        <v>0</v>
      </c>
      <c r="P34" s="7">
        <f t="shared" si="66"/>
        <v>0</v>
      </c>
      <c r="Q34" s="8"/>
      <c r="R34" s="6">
        <f t="shared" ref="R34:T35" si="70">G34+K34+O34</f>
        <v>0</v>
      </c>
      <c r="S34" s="7">
        <f t="shared" si="70"/>
        <v>0</v>
      </c>
      <c r="T34" s="7">
        <f t="shared" si="70"/>
        <v>0</v>
      </c>
      <c r="U34" s="32"/>
    </row>
    <row r="35" spans="1:21" ht="15" customHeight="1" x14ac:dyDescent="0.2">
      <c r="A35" s="105"/>
      <c r="B35" s="139"/>
      <c r="C35" s="137"/>
      <c r="D35" s="11" t="s">
        <v>20</v>
      </c>
      <c r="E35" s="3">
        <v>24</v>
      </c>
      <c r="F35" s="5"/>
      <c r="G35" s="6">
        <f t="shared" si="67"/>
        <v>0</v>
      </c>
      <c r="H35" s="7">
        <f t="shared" si="64"/>
        <v>0</v>
      </c>
      <c r="I35" s="8"/>
      <c r="J35" s="5"/>
      <c r="K35" s="6">
        <f t="shared" si="68"/>
        <v>0</v>
      </c>
      <c r="L35" s="7">
        <f t="shared" si="65"/>
        <v>0</v>
      </c>
      <c r="M35" s="8"/>
      <c r="N35" s="5"/>
      <c r="O35" s="6">
        <f t="shared" si="69"/>
        <v>0</v>
      </c>
      <c r="P35" s="7">
        <f t="shared" si="66"/>
        <v>0</v>
      </c>
      <c r="Q35" s="8"/>
      <c r="R35" s="6">
        <f t="shared" si="70"/>
        <v>0</v>
      </c>
      <c r="S35" s="7">
        <f t="shared" si="70"/>
        <v>0</v>
      </c>
      <c r="T35" s="7">
        <f t="shared" si="70"/>
        <v>0</v>
      </c>
      <c r="U35" s="32"/>
    </row>
    <row r="36" spans="1:21" ht="15" customHeight="1" thickBot="1" x14ac:dyDescent="0.25">
      <c r="A36" s="106"/>
      <c r="B36" s="140"/>
      <c r="C36" s="138"/>
      <c r="D36" s="21" t="s">
        <v>21</v>
      </c>
      <c r="E36" s="22"/>
      <c r="F36" s="23">
        <f>SUBTOTAL(109,F33:F35)</f>
        <v>0</v>
      </c>
      <c r="G36" s="23">
        <f t="shared" ref="G36:I36" si="71">SUBTOTAL(109,G33:G35)</f>
        <v>0</v>
      </c>
      <c r="H36" s="24">
        <f t="shared" si="71"/>
        <v>0</v>
      </c>
      <c r="I36" s="24">
        <f t="shared" si="71"/>
        <v>0</v>
      </c>
      <c r="J36" s="23">
        <f>SUBTOTAL(109,J33:J35)</f>
        <v>0</v>
      </c>
      <c r="K36" s="23">
        <f t="shared" ref="K36:M36" si="72">SUBTOTAL(109,K33:K35)</f>
        <v>0</v>
      </c>
      <c r="L36" s="24">
        <f t="shared" si="72"/>
        <v>0</v>
      </c>
      <c r="M36" s="24">
        <f t="shared" si="72"/>
        <v>0</v>
      </c>
      <c r="N36" s="23">
        <f>SUBTOTAL(109,N33:N35)</f>
        <v>0</v>
      </c>
      <c r="O36" s="23">
        <f t="shared" ref="O36:T36" si="73">SUBTOTAL(109,O33:O35)</f>
        <v>0</v>
      </c>
      <c r="P36" s="24">
        <f t="shared" si="73"/>
        <v>0</v>
      </c>
      <c r="Q36" s="24">
        <f t="shared" si="73"/>
        <v>0</v>
      </c>
      <c r="R36" s="23">
        <f t="shared" si="73"/>
        <v>0</v>
      </c>
      <c r="S36" s="24">
        <f t="shared" si="73"/>
        <v>0</v>
      </c>
      <c r="T36" s="24">
        <f t="shared" si="73"/>
        <v>0</v>
      </c>
      <c r="U36" s="34"/>
    </row>
    <row r="37" spans="1:21" ht="15" customHeight="1" x14ac:dyDescent="0.2">
      <c r="A37" s="104" t="s">
        <v>39</v>
      </c>
      <c r="B37" s="107" t="s">
        <v>40</v>
      </c>
      <c r="C37" s="108"/>
      <c r="D37" s="15" t="s">
        <v>18</v>
      </c>
      <c r="E37" s="16">
        <v>16.5</v>
      </c>
      <c r="F37" s="17"/>
      <c r="G37" s="18">
        <f>ROUNDDOWN(F37,0)</f>
        <v>0</v>
      </c>
      <c r="H37" s="7">
        <f t="shared" ref="H37:H39" si="74">$E37*G37*1000</f>
        <v>0</v>
      </c>
      <c r="I37" s="20"/>
      <c r="J37" s="17"/>
      <c r="K37" s="18">
        <f>ROUNDDOWN(J37,0)</f>
        <v>0</v>
      </c>
      <c r="L37" s="7">
        <f t="shared" ref="L37:L39" si="75">$E37*K37*1000</f>
        <v>0</v>
      </c>
      <c r="M37" s="20"/>
      <c r="N37" s="17"/>
      <c r="O37" s="18">
        <f>ROUNDDOWN(N37,0)</f>
        <v>0</v>
      </c>
      <c r="P37" s="7">
        <f t="shared" ref="P37:P39" si="76">$E37*O37*1000</f>
        <v>0</v>
      </c>
      <c r="Q37" s="20"/>
      <c r="R37" s="18">
        <f>G37+K37+O37</f>
        <v>0</v>
      </c>
      <c r="S37" s="19">
        <f>H37+L37+P37</f>
        <v>0</v>
      </c>
      <c r="T37" s="19">
        <f>I37+M37+Q37</f>
        <v>0</v>
      </c>
      <c r="U37" s="31"/>
    </row>
    <row r="38" spans="1:21" ht="15" customHeight="1" x14ac:dyDescent="0.2">
      <c r="A38" s="105"/>
      <c r="B38" s="109"/>
      <c r="C38" s="110"/>
      <c r="D38" s="11" t="s">
        <v>19</v>
      </c>
      <c r="E38" s="3">
        <v>19.5</v>
      </c>
      <c r="F38" s="5"/>
      <c r="G38" s="6">
        <f t="shared" ref="G38:G39" si="77">ROUNDDOWN(F38,0)</f>
        <v>0</v>
      </c>
      <c r="H38" s="7">
        <f t="shared" si="74"/>
        <v>0</v>
      </c>
      <c r="I38" s="8"/>
      <c r="J38" s="5"/>
      <c r="K38" s="6">
        <f t="shared" ref="K38:K39" si="78">ROUNDDOWN(J38,0)</f>
        <v>0</v>
      </c>
      <c r="L38" s="7">
        <f t="shared" si="75"/>
        <v>0</v>
      </c>
      <c r="M38" s="8"/>
      <c r="N38" s="5"/>
      <c r="O38" s="6">
        <f t="shared" ref="O38:O39" si="79">ROUNDDOWN(N38,0)</f>
        <v>0</v>
      </c>
      <c r="P38" s="7">
        <f t="shared" si="76"/>
        <v>0</v>
      </c>
      <c r="Q38" s="8"/>
      <c r="R38" s="6">
        <f t="shared" ref="R38:T39" si="80">G38+K38+O38</f>
        <v>0</v>
      </c>
      <c r="S38" s="7">
        <f t="shared" si="80"/>
        <v>0</v>
      </c>
      <c r="T38" s="7">
        <f t="shared" si="80"/>
        <v>0</v>
      </c>
      <c r="U38" s="32"/>
    </row>
    <row r="39" spans="1:21" ht="15" customHeight="1" x14ac:dyDescent="0.2">
      <c r="A39" s="105"/>
      <c r="B39" s="109"/>
      <c r="C39" s="110"/>
      <c r="D39" s="11" t="s">
        <v>20</v>
      </c>
      <c r="E39" s="3">
        <v>21.5</v>
      </c>
      <c r="F39" s="5"/>
      <c r="G39" s="6">
        <f t="shared" si="77"/>
        <v>0</v>
      </c>
      <c r="H39" s="7">
        <f t="shared" si="74"/>
        <v>0</v>
      </c>
      <c r="I39" s="8"/>
      <c r="J39" s="5"/>
      <c r="K39" s="6">
        <f t="shared" si="78"/>
        <v>0</v>
      </c>
      <c r="L39" s="7">
        <f t="shared" si="75"/>
        <v>0</v>
      </c>
      <c r="M39" s="8"/>
      <c r="N39" s="5"/>
      <c r="O39" s="6">
        <f t="shared" si="79"/>
        <v>0</v>
      </c>
      <c r="P39" s="7">
        <f t="shared" si="76"/>
        <v>0</v>
      </c>
      <c r="Q39" s="8"/>
      <c r="R39" s="6">
        <f t="shared" si="80"/>
        <v>0</v>
      </c>
      <c r="S39" s="7">
        <f t="shared" si="80"/>
        <v>0</v>
      </c>
      <c r="T39" s="7">
        <f t="shared" si="80"/>
        <v>0</v>
      </c>
      <c r="U39" s="32"/>
    </row>
    <row r="40" spans="1:21" ht="15" customHeight="1" x14ac:dyDescent="0.2">
      <c r="A40" s="105"/>
      <c r="B40" s="111"/>
      <c r="C40" s="112"/>
      <c r="D40" s="11" t="s">
        <v>21</v>
      </c>
      <c r="E40" s="2"/>
      <c r="F40" s="6">
        <f>SUBTOTAL(109,F37:F39)</f>
        <v>0</v>
      </c>
      <c r="G40" s="6">
        <f t="shared" ref="G40:I40" si="81">SUBTOTAL(109,G37:G39)</f>
        <v>0</v>
      </c>
      <c r="H40" s="7">
        <f t="shared" si="81"/>
        <v>0</v>
      </c>
      <c r="I40" s="7">
        <f t="shared" si="81"/>
        <v>0</v>
      </c>
      <c r="J40" s="6">
        <f>SUBTOTAL(109,J37:J39)</f>
        <v>0</v>
      </c>
      <c r="K40" s="6">
        <f t="shared" ref="K40:M40" si="82">SUBTOTAL(109,K37:K39)</f>
        <v>0</v>
      </c>
      <c r="L40" s="7">
        <f t="shared" si="82"/>
        <v>0</v>
      </c>
      <c r="M40" s="7">
        <f t="shared" si="82"/>
        <v>0</v>
      </c>
      <c r="N40" s="6">
        <f>SUBTOTAL(109,N37:N39)</f>
        <v>0</v>
      </c>
      <c r="O40" s="6">
        <f t="shared" ref="O40:T40" si="83">SUBTOTAL(109,O37:O39)</f>
        <v>0</v>
      </c>
      <c r="P40" s="7">
        <f t="shared" si="83"/>
        <v>0</v>
      </c>
      <c r="Q40" s="7">
        <f t="shared" si="83"/>
        <v>0</v>
      </c>
      <c r="R40" s="6">
        <f t="shared" si="83"/>
        <v>0</v>
      </c>
      <c r="S40" s="7">
        <f t="shared" si="83"/>
        <v>0</v>
      </c>
      <c r="T40" s="7">
        <f t="shared" si="83"/>
        <v>0</v>
      </c>
      <c r="U40" s="32"/>
    </row>
    <row r="41" spans="1:21" ht="15" customHeight="1" x14ac:dyDescent="0.2">
      <c r="A41" s="105"/>
      <c r="B41" s="113" t="s">
        <v>41</v>
      </c>
      <c r="C41" s="114"/>
      <c r="D41" s="11" t="s">
        <v>18</v>
      </c>
      <c r="E41" s="3">
        <v>16</v>
      </c>
      <c r="F41" s="5"/>
      <c r="G41" s="6">
        <f>ROUNDDOWN(F41,0)</f>
        <v>0</v>
      </c>
      <c r="H41" s="7">
        <f t="shared" ref="H41:H43" si="84">$E41*G41*1000</f>
        <v>0</v>
      </c>
      <c r="I41" s="8"/>
      <c r="J41" s="5"/>
      <c r="K41" s="6">
        <f>ROUNDDOWN(J41,0)</f>
        <v>0</v>
      </c>
      <c r="L41" s="7">
        <f t="shared" ref="L41:L43" si="85">$E41*K41*1000</f>
        <v>0</v>
      </c>
      <c r="M41" s="8"/>
      <c r="N41" s="5"/>
      <c r="O41" s="6">
        <f>ROUNDDOWN(N41,0)</f>
        <v>0</v>
      </c>
      <c r="P41" s="7">
        <f t="shared" ref="P41:P43" si="86">$E41*O41*1000</f>
        <v>0</v>
      </c>
      <c r="Q41" s="8"/>
      <c r="R41" s="6">
        <f>G41+K41+O41</f>
        <v>0</v>
      </c>
      <c r="S41" s="7">
        <f>H41+L41+P41</f>
        <v>0</v>
      </c>
      <c r="T41" s="7">
        <f>I41+M41+Q41</f>
        <v>0</v>
      </c>
      <c r="U41" s="33"/>
    </row>
    <row r="42" spans="1:21" ht="15" customHeight="1" x14ac:dyDescent="0.2">
      <c r="A42" s="105"/>
      <c r="B42" s="109"/>
      <c r="C42" s="110"/>
      <c r="D42" s="11" t="s">
        <v>19</v>
      </c>
      <c r="E42" s="3">
        <v>19</v>
      </c>
      <c r="F42" s="5"/>
      <c r="G42" s="6">
        <f t="shared" ref="G42:G43" si="87">ROUNDDOWN(F42,0)</f>
        <v>0</v>
      </c>
      <c r="H42" s="7">
        <f t="shared" si="84"/>
        <v>0</v>
      </c>
      <c r="I42" s="8"/>
      <c r="J42" s="5"/>
      <c r="K42" s="6">
        <f t="shared" ref="K42:K43" si="88">ROUNDDOWN(J42,0)</f>
        <v>0</v>
      </c>
      <c r="L42" s="7">
        <f t="shared" si="85"/>
        <v>0</v>
      </c>
      <c r="M42" s="8"/>
      <c r="N42" s="5"/>
      <c r="O42" s="6">
        <f t="shared" ref="O42:O43" si="89">ROUNDDOWN(N42,0)</f>
        <v>0</v>
      </c>
      <c r="P42" s="7">
        <f t="shared" si="86"/>
        <v>0</v>
      </c>
      <c r="Q42" s="8"/>
      <c r="R42" s="6">
        <f t="shared" ref="R42:T43" si="90">G42+K42+O42</f>
        <v>0</v>
      </c>
      <c r="S42" s="7">
        <f t="shared" si="90"/>
        <v>0</v>
      </c>
      <c r="T42" s="7">
        <f t="shared" si="90"/>
        <v>0</v>
      </c>
      <c r="U42" s="32"/>
    </row>
    <row r="43" spans="1:21" ht="15" customHeight="1" x14ac:dyDescent="0.2">
      <c r="A43" s="105"/>
      <c r="B43" s="109"/>
      <c r="C43" s="110"/>
      <c r="D43" s="11" t="s">
        <v>20</v>
      </c>
      <c r="E43" s="3">
        <v>21</v>
      </c>
      <c r="F43" s="5"/>
      <c r="G43" s="6">
        <f t="shared" si="87"/>
        <v>0</v>
      </c>
      <c r="H43" s="7">
        <f t="shared" si="84"/>
        <v>0</v>
      </c>
      <c r="I43" s="8"/>
      <c r="J43" s="5"/>
      <c r="K43" s="6">
        <f t="shared" si="88"/>
        <v>0</v>
      </c>
      <c r="L43" s="7">
        <f t="shared" si="85"/>
        <v>0</v>
      </c>
      <c r="M43" s="8"/>
      <c r="N43" s="5"/>
      <c r="O43" s="6">
        <f t="shared" si="89"/>
        <v>0</v>
      </c>
      <c r="P43" s="7">
        <f t="shared" si="86"/>
        <v>0</v>
      </c>
      <c r="Q43" s="8"/>
      <c r="R43" s="6">
        <f t="shared" si="90"/>
        <v>0</v>
      </c>
      <c r="S43" s="7">
        <f t="shared" si="90"/>
        <v>0</v>
      </c>
      <c r="T43" s="7">
        <f t="shared" si="90"/>
        <v>0</v>
      </c>
      <c r="U43" s="32"/>
    </row>
    <row r="44" spans="1:21" ht="15" customHeight="1" x14ac:dyDescent="0.2">
      <c r="A44" s="105"/>
      <c r="B44" s="111"/>
      <c r="C44" s="112"/>
      <c r="D44" s="11" t="s">
        <v>21</v>
      </c>
      <c r="E44" s="2"/>
      <c r="F44" s="6">
        <f>SUBTOTAL(109,F41:F43)</f>
        <v>0</v>
      </c>
      <c r="G44" s="6">
        <f t="shared" ref="G44:I44" si="91">SUBTOTAL(109,G41:G43)</f>
        <v>0</v>
      </c>
      <c r="H44" s="7">
        <f t="shared" si="91"/>
        <v>0</v>
      </c>
      <c r="I44" s="7">
        <f t="shared" si="91"/>
        <v>0</v>
      </c>
      <c r="J44" s="6">
        <f>SUBTOTAL(109,J41:J43)</f>
        <v>0</v>
      </c>
      <c r="K44" s="6">
        <f t="shared" ref="K44:M44" si="92">SUBTOTAL(109,K41:K43)</f>
        <v>0</v>
      </c>
      <c r="L44" s="7">
        <f t="shared" si="92"/>
        <v>0</v>
      </c>
      <c r="M44" s="7">
        <f t="shared" si="92"/>
        <v>0</v>
      </c>
      <c r="N44" s="6">
        <f>SUBTOTAL(109,N41:N43)</f>
        <v>0</v>
      </c>
      <c r="O44" s="6">
        <f t="shared" ref="O44:T44" si="93">SUBTOTAL(109,O41:O43)</f>
        <v>0</v>
      </c>
      <c r="P44" s="7">
        <f t="shared" si="93"/>
        <v>0</v>
      </c>
      <c r="Q44" s="7">
        <f t="shared" si="93"/>
        <v>0</v>
      </c>
      <c r="R44" s="6">
        <f t="shared" si="93"/>
        <v>0</v>
      </c>
      <c r="S44" s="7">
        <f t="shared" si="93"/>
        <v>0</v>
      </c>
      <c r="T44" s="7">
        <f t="shared" si="93"/>
        <v>0</v>
      </c>
      <c r="U44" s="32"/>
    </row>
    <row r="45" spans="1:21" ht="15" customHeight="1" x14ac:dyDescent="0.2">
      <c r="A45" s="105"/>
      <c r="B45" s="113" t="s">
        <v>42</v>
      </c>
      <c r="C45" s="114"/>
      <c r="D45" s="11" t="s">
        <v>18</v>
      </c>
      <c r="E45" s="3">
        <v>13.5</v>
      </c>
      <c r="F45" s="5"/>
      <c r="G45" s="6">
        <f>ROUNDDOWN(F45,0)</f>
        <v>0</v>
      </c>
      <c r="H45" s="7">
        <f t="shared" ref="H45:H47" si="94">$E45*G45*1000</f>
        <v>0</v>
      </c>
      <c r="I45" s="8"/>
      <c r="J45" s="5"/>
      <c r="K45" s="6">
        <f>ROUNDDOWN(J45,0)</f>
        <v>0</v>
      </c>
      <c r="L45" s="7">
        <f t="shared" ref="L45:L47" si="95">$E45*K45*1000</f>
        <v>0</v>
      </c>
      <c r="M45" s="8"/>
      <c r="N45" s="5"/>
      <c r="O45" s="6">
        <f>ROUNDDOWN(N45,0)</f>
        <v>0</v>
      </c>
      <c r="P45" s="7">
        <f t="shared" ref="P45:P47" si="96">$E45*O45*1000</f>
        <v>0</v>
      </c>
      <c r="Q45" s="8"/>
      <c r="R45" s="6">
        <f>G45+K45+O45</f>
        <v>0</v>
      </c>
      <c r="S45" s="7">
        <f>H45+L45+P45</f>
        <v>0</v>
      </c>
      <c r="T45" s="7">
        <f>I45+M45+Q45</f>
        <v>0</v>
      </c>
      <c r="U45" s="33"/>
    </row>
    <row r="46" spans="1:21" ht="15" customHeight="1" x14ac:dyDescent="0.2">
      <c r="A46" s="105"/>
      <c r="B46" s="109"/>
      <c r="C46" s="110"/>
      <c r="D46" s="11" t="s">
        <v>19</v>
      </c>
      <c r="E46" s="3">
        <v>16</v>
      </c>
      <c r="F46" s="5"/>
      <c r="G46" s="6">
        <f t="shared" ref="G46:G47" si="97">ROUNDDOWN(F46,0)</f>
        <v>0</v>
      </c>
      <c r="H46" s="7">
        <f t="shared" si="94"/>
        <v>0</v>
      </c>
      <c r="I46" s="8"/>
      <c r="J46" s="5"/>
      <c r="K46" s="6">
        <f t="shared" ref="K46:K47" si="98">ROUNDDOWN(J46,0)</f>
        <v>0</v>
      </c>
      <c r="L46" s="7">
        <f t="shared" si="95"/>
        <v>0</v>
      </c>
      <c r="M46" s="8"/>
      <c r="N46" s="5"/>
      <c r="O46" s="6">
        <f t="shared" ref="O46:O47" si="99">ROUNDDOWN(N46,0)</f>
        <v>0</v>
      </c>
      <c r="P46" s="7">
        <f t="shared" si="96"/>
        <v>0</v>
      </c>
      <c r="Q46" s="8"/>
      <c r="R46" s="6">
        <f t="shared" ref="R46:T47" si="100">G46+K46+O46</f>
        <v>0</v>
      </c>
      <c r="S46" s="7">
        <f t="shared" si="100"/>
        <v>0</v>
      </c>
      <c r="T46" s="7">
        <f t="shared" si="100"/>
        <v>0</v>
      </c>
      <c r="U46" s="32"/>
    </row>
    <row r="47" spans="1:21" ht="15" customHeight="1" x14ac:dyDescent="0.2">
      <c r="A47" s="105"/>
      <c r="B47" s="109"/>
      <c r="C47" s="110"/>
      <c r="D47" s="11" t="s">
        <v>20</v>
      </c>
      <c r="E47" s="3">
        <v>17.5</v>
      </c>
      <c r="F47" s="5"/>
      <c r="G47" s="6">
        <f t="shared" si="97"/>
        <v>0</v>
      </c>
      <c r="H47" s="7">
        <f t="shared" si="94"/>
        <v>0</v>
      </c>
      <c r="I47" s="8"/>
      <c r="J47" s="5"/>
      <c r="K47" s="6">
        <f t="shared" si="98"/>
        <v>0</v>
      </c>
      <c r="L47" s="7">
        <f t="shared" si="95"/>
        <v>0</v>
      </c>
      <c r="M47" s="8"/>
      <c r="N47" s="5"/>
      <c r="O47" s="6">
        <f t="shared" si="99"/>
        <v>0</v>
      </c>
      <c r="P47" s="7">
        <f t="shared" si="96"/>
        <v>0</v>
      </c>
      <c r="Q47" s="8"/>
      <c r="R47" s="6">
        <f t="shared" si="100"/>
        <v>0</v>
      </c>
      <c r="S47" s="7">
        <f t="shared" si="100"/>
        <v>0</v>
      </c>
      <c r="T47" s="7">
        <f t="shared" si="100"/>
        <v>0</v>
      </c>
      <c r="U47" s="32"/>
    </row>
    <row r="48" spans="1:21" ht="15" customHeight="1" thickBot="1" x14ac:dyDescent="0.25">
      <c r="A48" s="106"/>
      <c r="B48" s="115"/>
      <c r="C48" s="116"/>
      <c r="D48" s="21" t="s">
        <v>21</v>
      </c>
      <c r="E48" s="22"/>
      <c r="F48" s="23">
        <f>SUBTOTAL(109,F45:F47)</f>
        <v>0</v>
      </c>
      <c r="G48" s="23">
        <f t="shared" ref="G48:I48" si="101">SUBTOTAL(109,G45:G47)</f>
        <v>0</v>
      </c>
      <c r="H48" s="24">
        <f t="shared" si="101"/>
        <v>0</v>
      </c>
      <c r="I48" s="24">
        <f t="shared" si="101"/>
        <v>0</v>
      </c>
      <c r="J48" s="23">
        <f>SUBTOTAL(109,J45:J47)</f>
        <v>0</v>
      </c>
      <c r="K48" s="23">
        <f t="shared" ref="K48:M48" si="102">SUBTOTAL(109,K45:K47)</f>
        <v>0</v>
      </c>
      <c r="L48" s="24">
        <f t="shared" si="102"/>
        <v>0</v>
      </c>
      <c r="M48" s="24">
        <f t="shared" si="102"/>
        <v>0</v>
      </c>
      <c r="N48" s="23">
        <f>SUBTOTAL(109,N45:N47)</f>
        <v>0</v>
      </c>
      <c r="O48" s="23">
        <f t="shared" ref="O48:T48" si="103">SUBTOTAL(109,O45:O47)</f>
        <v>0</v>
      </c>
      <c r="P48" s="24">
        <f t="shared" si="103"/>
        <v>0</v>
      </c>
      <c r="Q48" s="24">
        <f t="shared" si="103"/>
        <v>0</v>
      </c>
      <c r="R48" s="23">
        <f t="shared" si="103"/>
        <v>0</v>
      </c>
      <c r="S48" s="24">
        <f t="shared" si="103"/>
        <v>0</v>
      </c>
      <c r="T48" s="24">
        <f t="shared" si="103"/>
        <v>0</v>
      </c>
      <c r="U48" s="34"/>
    </row>
    <row r="49" spans="1:21" ht="15" customHeight="1" x14ac:dyDescent="0.2">
      <c r="A49" s="104" t="s">
        <v>43</v>
      </c>
      <c r="B49" s="107" t="s">
        <v>44</v>
      </c>
      <c r="C49" s="108"/>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2">
      <c r="A50" s="105"/>
      <c r="B50" s="109"/>
      <c r="C50" s="110"/>
      <c r="D50" s="11" t="s">
        <v>19</v>
      </c>
      <c r="E50" s="4">
        <v>20</v>
      </c>
      <c r="F50" s="9"/>
      <c r="G50" s="10">
        <f>ROUNDDOWN(F50,-1)</f>
        <v>0</v>
      </c>
      <c r="H50" s="7">
        <f t="shared" ref="H50:H51" si="104">$E50*G50*100</f>
        <v>0</v>
      </c>
      <c r="I50" s="8"/>
      <c r="J50" s="9"/>
      <c r="K50" s="10">
        <f>ROUNDDOWN(J50,-1)</f>
        <v>0</v>
      </c>
      <c r="L50" s="7">
        <f t="shared" ref="L50:L51" si="105">$E50*K50*100</f>
        <v>0</v>
      </c>
      <c r="M50" s="8"/>
      <c r="N50" s="9"/>
      <c r="O50" s="10">
        <f>ROUNDDOWN(N50,-1)</f>
        <v>0</v>
      </c>
      <c r="P50" s="7">
        <f t="shared" ref="P50:P51" si="106">$E50*O50*100</f>
        <v>0</v>
      </c>
      <c r="Q50" s="8"/>
      <c r="R50" s="10">
        <f t="shared" ref="R50:T51" si="107">G50+K50+O50</f>
        <v>0</v>
      </c>
      <c r="S50" s="7">
        <f t="shared" si="107"/>
        <v>0</v>
      </c>
      <c r="T50" s="7">
        <f t="shared" si="107"/>
        <v>0</v>
      </c>
      <c r="U50" s="32"/>
    </row>
    <row r="51" spans="1:21" ht="15" customHeight="1" x14ac:dyDescent="0.2">
      <c r="A51" s="105"/>
      <c r="B51" s="109"/>
      <c r="C51" s="110"/>
      <c r="D51" s="11" t="s">
        <v>20</v>
      </c>
      <c r="E51" s="4">
        <v>22</v>
      </c>
      <c r="F51" s="9"/>
      <c r="G51" s="10">
        <f>ROUNDDOWN(F51,-1)</f>
        <v>0</v>
      </c>
      <c r="H51" s="7">
        <f t="shared" si="104"/>
        <v>0</v>
      </c>
      <c r="I51" s="8"/>
      <c r="J51" s="9"/>
      <c r="K51" s="10">
        <f>ROUNDDOWN(J51,-1)</f>
        <v>0</v>
      </c>
      <c r="L51" s="7">
        <f t="shared" si="105"/>
        <v>0</v>
      </c>
      <c r="M51" s="8"/>
      <c r="N51" s="9"/>
      <c r="O51" s="10">
        <f>ROUNDDOWN(N51,-1)</f>
        <v>0</v>
      </c>
      <c r="P51" s="7">
        <f t="shared" si="106"/>
        <v>0</v>
      </c>
      <c r="Q51" s="8"/>
      <c r="R51" s="10">
        <f t="shared" si="107"/>
        <v>0</v>
      </c>
      <c r="S51" s="7">
        <f t="shared" si="107"/>
        <v>0</v>
      </c>
      <c r="T51" s="7">
        <f t="shared" si="107"/>
        <v>0</v>
      </c>
      <c r="U51" s="32"/>
    </row>
    <row r="52" spans="1:21" ht="15" customHeight="1" x14ac:dyDescent="0.2">
      <c r="A52" s="105"/>
      <c r="B52" s="111"/>
      <c r="C52" s="112"/>
      <c r="D52" s="11" t="s">
        <v>21</v>
      </c>
      <c r="E52" s="26"/>
      <c r="F52" s="10">
        <f>SUBTOTAL(109,F49:F51)</f>
        <v>0</v>
      </c>
      <c r="G52" s="10">
        <f>SUBTOTAL(109,G49:G51)</f>
        <v>0</v>
      </c>
      <c r="H52" s="7">
        <f t="shared" ref="H52:I52" si="108">SUBTOTAL(109,H49:H51)</f>
        <v>0</v>
      </c>
      <c r="I52" s="7">
        <f t="shared" si="108"/>
        <v>0</v>
      </c>
      <c r="J52" s="10">
        <f>SUBTOTAL(109,J49:J51)</f>
        <v>0</v>
      </c>
      <c r="K52" s="10">
        <f>SUBTOTAL(109,K49:K51)</f>
        <v>0</v>
      </c>
      <c r="L52" s="7">
        <f t="shared" ref="L52:M52" si="109">SUBTOTAL(109,L49:L51)</f>
        <v>0</v>
      </c>
      <c r="M52" s="7">
        <f t="shared" si="109"/>
        <v>0</v>
      </c>
      <c r="N52" s="10">
        <f>SUBTOTAL(109,N49:N51)</f>
        <v>0</v>
      </c>
      <c r="O52" s="10">
        <f>SUBTOTAL(109,O49:O51)</f>
        <v>0</v>
      </c>
      <c r="P52" s="7">
        <f t="shared" ref="P52:T52" si="110">SUBTOTAL(109,P49:P51)</f>
        <v>0</v>
      </c>
      <c r="Q52" s="7">
        <f t="shared" si="110"/>
        <v>0</v>
      </c>
      <c r="R52" s="10">
        <f t="shared" si="110"/>
        <v>0</v>
      </c>
      <c r="S52" s="7">
        <f t="shared" si="110"/>
        <v>0</v>
      </c>
      <c r="T52" s="7">
        <f t="shared" si="110"/>
        <v>0</v>
      </c>
      <c r="U52" s="32"/>
    </row>
    <row r="53" spans="1:21" ht="15" customHeight="1" x14ac:dyDescent="0.2">
      <c r="A53" s="105"/>
      <c r="B53" s="113" t="s">
        <v>45</v>
      </c>
      <c r="C53" s="11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2">
      <c r="A54" s="105"/>
      <c r="B54" s="109"/>
      <c r="C54" s="110"/>
      <c r="D54" s="11" t="s">
        <v>19</v>
      </c>
      <c r="E54" s="4">
        <v>19.5</v>
      </c>
      <c r="F54" s="9"/>
      <c r="G54" s="10">
        <f>ROUNDDOWN(F54,-1)</f>
        <v>0</v>
      </c>
      <c r="H54" s="7">
        <f t="shared" ref="H54:H55" si="111">$E54*G54*100</f>
        <v>0</v>
      </c>
      <c r="I54" s="8"/>
      <c r="J54" s="9"/>
      <c r="K54" s="10">
        <f>ROUNDDOWN(J54,-1)</f>
        <v>0</v>
      </c>
      <c r="L54" s="7">
        <f t="shared" ref="L54:L55" si="112">$E54*K54*100</f>
        <v>0</v>
      </c>
      <c r="M54" s="8"/>
      <c r="N54" s="9"/>
      <c r="O54" s="10">
        <f>ROUNDDOWN(N54,-1)</f>
        <v>0</v>
      </c>
      <c r="P54" s="7">
        <f t="shared" ref="P54:P55" si="113">$E54*O54*100</f>
        <v>0</v>
      </c>
      <c r="Q54" s="8"/>
      <c r="R54" s="10">
        <f t="shared" ref="R54:T55" si="114">G54+K54+O54</f>
        <v>0</v>
      </c>
      <c r="S54" s="7">
        <f t="shared" si="114"/>
        <v>0</v>
      </c>
      <c r="T54" s="7">
        <f t="shared" si="114"/>
        <v>0</v>
      </c>
      <c r="U54" s="32"/>
    </row>
    <row r="55" spans="1:21" ht="15" customHeight="1" x14ac:dyDescent="0.2">
      <c r="A55" s="105"/>
      <c r="B55" s="109"/>
      <c r="C55" s="110"/>
      <c r="D55" s="11" t="s">
        <v>20</v>
      </c>
      <c r="E55" s="4">
        <v>21.5</v>
      </c>
      <c r="F55" s="9"/>
      <c r="G55" s="10">
        <f>ROUNDDOWN(F55,-1)</f>
        <v>0</v>
      </c>
      <c r="H55" s="7">
        <f t="shared" si="111"/>
        <v>0</v>
      </c>
      <c r="I55" s="8"/>
      <c r="J55" s="9"/>
      <c r="K55" s="10">
        <f>ROUNDDOWN(J55,-1)</f>
        <v>0</v>
      </c>
      <c r="L55" s="7">
        <f t="shared" si="112"/>
        <v>0</v>
      </c>
      <c r="M55" s="8"/>
      <c r="N55" s="9"/>
      <c r="O55" s="10">
        <f>ROUNDDOWN(N55,-1)</f>
        <v>0</v>
      </c>
      <c r="P55" s="7">
        <f t="shared" si="113"/>
        <v>0</v>
      </c>
      <c r="Q55" s="8"/>
      <c r="R55" s="10">
        <f t="shared" si="114"/>
        <v>0</v>
      </c>
      <c r="S55" s="7">
        <f t="shared" si="114"/>
        <v>0</v>
      </c>
      <c r="T55" s="7">
        <f t="shared" si="114"/>
        <v>0</v>
      </c>
      <c r="U55" s="32"/>
    </row>
    <row r="56" spans="1:21" ht="15" customHeight="1" thickBot="1" x14ac:dyDescent="0.25">
      <c r="A56" s="106"/>
      <c r="B56" s="115"/>
      <c r="C56" s="116"/>
      <c r="D56" s="21" t="s">
        <v>21</v>
      </c>
      <c r="E56" s="27"/>
      <c r="F56" s="30">
        <f>SUBTOTAL(109,F53:F55)</f>
        <v>0</v>
      </c>
      <c r="G56" s="30">
        <f>SUBTOTAL(109,G53:G55)</f>
        <v>0</v>
      </c>
      <c r="H56" s="24">
        <f t="shared" ref="H56:I56" si="115">SUBTOTAL(109,H53:H55)</f>
        <v>0</v>
      </c>
      <c r="I56" s="24">
        <f t="shared" si="115"/>
        <v>0</v>
      </c>
      <c r="J56" s="30">
        <f>SUBTOTAL(109,J53:J55)</f>
        <v>0</v>
      </c>
      <c r="K56" s="30">
        <f>SUBTOTAL(109,K53:K55)</f>
        <v>0</v>
      </c>
      <c r="L56" s="24">
        <f t="shared" ref="L56:M56" si="116">SUBTOTAL(109,L53:L55)</f>
        <v>0</v>
      </c>
      <c r="M56" s="24">
        <f t="shared" si="116"/>
        <v>0</v>
      </c>
      <c r="N56" s="30">
        <f>SUBTOTAL(109,N53:N55)</f>
        <v>0</v>
      </c>
      <c r="O56" s="30">
        <f>SUBTOTAL(109,O53:O55)</f>
        <v>0</v>
      </c>
      <c r="P56" s="24">
        <f t="shared" ref="P56:T56" si="117">SUBTOTAL(109,P53:P55)</f>
        <v>0</v>
      </c>
      <c r="Q56" s="24">
        <f t="shared" si="117"/>
        <v>0</v>
      </c>
      <c r="R56" s="30">
        <f t="shared" si="117"/>
        <v>0</v>
      </c>
      <c r="S56" s="24">
        <f t="shared" si="117"/>
        <v>0</v>
      </c>
      <c r="T56" s="24">
        <f t="shared" si="117"/>
        <v>0</v>
      </c>
      <c r="U56" s="34"/>
    </row>
    <row r="57" spans="1:21" ht="15" customHeight="1" x14ac:dyDescent="0.2">
      <c r="A57" s="104" t="s">
        <v>46</v>
      </c>
      <c r="B57" s="107" t="s">
        <v>47</v>
      </c>
      <c r="C57" s="108"/>
      <c r="D57" s="15" t="s">
        <v>18</v>
      </c>
      <c r="E57" s="16">
        <v>24.5</v>
      </c>
      <c r="F57" s="17"/>
      <c r="G57" s="18">
        <f>ROUNDDOWN(F57,0)</f>
        <v>0</v>
      </c>
      <c r="H57" s="7">
        <f t="shared" ref="H57:H59" si="118">$E57*G57*1000</f>
        <v>0</v>
      </c>
      <c r="I57" s="20"/>
      <c r="J57" s="17"/>
      <c r="K57" s="18">
        <f>ROUNDDOWN(J57,0)</f>
        <v>0</v>
      </c>
      <c r="L57" s="7">
        <f t="shared" ref="L57:L59" si="119">$E57*K57*1000</f>
        <v>0</v>
      </c>
      <c r="M57" s="20"/>
      <c r="N57" s="17"/>
      <c r="O57" s="18">
        <f>ROUNDDOWN(N57,0)</f>
        <v>0</v>
      </c>
      <c r="P57" s="7">
        <f t="shared" ref="P57:P59" si="120">$E57*O57*1000</f>
        <v>0</v>
      </c>
      <c r="Q57" s="20"/>
      <c r="R57" s="18">
        <f>G57+K57+O57</f>
        <v>0</v>
      </c>
      <c r="S57" s="19">
        <f>H57+L57+P57</f>
        <v>0</v>
      </c>
      <c r="T57" s="19">
        <f>I57+M57+Q57</f>
        <v>0</v>
      </c>
      <c r="U57" s="31"/>
    </row>
    <row r="58" spans="1:21" ht="15" customHeight="1" x14ac:dyDescent="0.2">
      <c r="A58" s="105"/>
      <c r="B58" s="109"/>
      <c r="C58" s="110"/>
      <c r="D58" s="11" t="s">
        <v>19</v>
      </c>
      <c r="E58" s="3">
        <v>29</v>
      </c>
      <c r="F58" s="5"/>
      <c r="G58" s="6">
        <f t="shared" ref="G58:G59" si="121">ROUNDDOWN(F58,0)</f>
        <v>0</v>
      </c>
      <c r="H58" s="7">
        <f t="shared" si="118"/>
        <v>0</v>
      </c>
      <c r="I58" s="8"/>
      <c r="J58" s="5"/>
      <c r="K58" s="6">
        <f t="shared" ref="K58:K59" si="122">ROUNDDOWN(J58,0)</f>
        <v>0</v>
      </c>
      <c r="L58" s="7">
        <f t="shared" si="119"/>
        <v>0</v>
      </c>
      <c r="M58" s="8"/>
      <c r="N58" s="5"/>
      <c r="O58" s="6">
        <f t="shared" ref="O58:O59" si="123">ROUNDDOWN(N58,0)</f>
        <v>0</v>
      </c>
      <c r="P58" s="7">
        <f t="shared" si="120"/>
        <v>0</v>
      </c>
      <c r="Q58" s="8"/>
      <c r="R58" s="6">
        <f t="shared" ref="R58:T59" si="124">G58+K58+O58</f>
        <v>0</v>
      </c>
      <c r="S58" s="7">
        <f t="shared" si="124"/>
        <v>0</v>
      </c>
      <c r="T58" s="7">
        <f t="shared" si="124"/>
        <v>0</v>
      </c>
      <c r="U58" s="32"/>
    </row>
    <row r="59" spans="1:21" ht="15" customHeight="1" x14ac:dyDescent="0.2">
      <c r="A59" s="105"/>
      <c r="B59" s="109"/>
      <c r="C59" s="110"/>
      <c r="D59" s="11" t="s">
        <v>20</v>
      </c>
      <c r="E59" s="3">
        <v>32</v>
      </c>
      <c r="F59" s="5"/>
      <c r="G59" s="6">
        <f t="shared" si="121"/>
        <v>0</v>
      </c>
      <c r="H59" s="7">
        <f t="shared" si="118"/>
        <v>0</v>
      </c>
      <c r="I59" s="8"/>
      <c r="J59" s="5"/>
      <c r="K59" s="6">
        <f t="shared" si="122"/>
        <v>0</v>
      </c>
      <c r="L59" s="7">
        <f t="shared" si="119"/>
        <v>0</v>
      </c>
      <c r="M59" s="8"/>
      <c r="N59" s="5"/>
      <c r="O59" s="6">
        <f t="shared" si="123"/>
        <v>0</v>
      </c>
      <c r="P59" s="7">
        <f t="shared" si="120"/>
        <v>0</v>
      </c>
      <c r="Q59" s="8"/>
      <c r="R59" s="6">
        <f t="shared" si="124"/>
        <v>0</v>
      </c>
      <c r="S59" s="7">
        <f t="shared" si="124"/>
        <v>0</v>
      </c>
      <c r="T59" s="7">
        <f t="shared" si="124"/>
        <v>0</v>
      </c>
      <c r="U59" s="32"/>
    </row>
    <row r="60" spans="1:21" ht="15" customHeight="1" x14ac:dyDescent="0.2">
      <c r="A60" s="105"/>
      <c r="B60" s="111"/>
      <c r="C60" s="112"/>
      <c r="D60" s="11" t="s">
        <v>21</v>
      </c>
      <c r="E60" s="2"/>
      <c r="F60" s="6">
        <f>SUBTOTAL(109,F57:F59)</f>
        <v>0</v>
      </c>
      <c r="G60" s="6">
        <f t="shared" ref="G60:I60" si="125">SUBTOTAL(109,G57:G59)</f>
        <v>0</v>
      </c>
      <c r="H60" s="7">
        <f t="shared" si="125"/>
        <v>0</v>
      </c>
      <c r="I60" s="7">
        <f t="shared" si="125"/>
        <v>0</v>
      </c>
      <c r="J60" s="6">
        <f>SUBTOTAL(109,J57:J59)</f>
        <v>0</v>
      </c>
      <c r="K60" s="6">
        <f t="shared" ref="K60:M60" si="126">SUBTOTAL(109,K57:K59)</f>
        <v>0</v>
      </c>
      <c r="L60" s="7">
        <f t="shared" si="126"/>
        <v>0</v>
      </c>
      <c r="M60" s="7">
        <f t="shared" si="126"/>
        <v>0</v>
      </c>
      <c r="N60" s="6">
        <f>SUBTOTAL(109,N57:N59)</f>
        <v>0</v>
      </c>
      <c r="O60" s="6">
        <f t="shared" ref="O60:T60" si="127">SUBTOTAL(109,O57:O59)</f>
        <v>0</v>
      </c>
      <c r="P60" s="7">
        <f t="shared" si="127"/>
        <v>0</v>
      </c>
      <c r="Q60" s="7">
        <f t="shared" si="127"/>
        <v>0</v>
      </c>
      <c r="R60" s="6">
        <f t="shared" si="127"/>
        <v>0</v>
      </c>
      <c r="S60" s="7">
        <f t="shared" si="127"/>
        <v>0</v>
      </c>
      <c r="T60" s="7">
        <f t="shared" si="127"/>
        <v>0</v>
      </c>
      <c r="U60" s="32"/>
    </row>
    <row r="61" spans="1:21" ht="15" customHeight="1" x14ac:dyDescent="0.2">
      <c r="A61" s="105"/>
      <c r="B61" s="113" t="s">
        <v>48</v>
      </c>
      <c r="C61" s="114"/>
      <c r="D61" s="11" t="s">
        <v>18</v>
      </c>
      <c r="E61" s="3">
        <v>15</v>
      </c>
      <c r="F61" s="5"/>
      <c r="G61" s="6">
        <f>ROUNDDOWN(F61,0)</f>
        <v>0</v>
      </c>
      <c r="H61" s="7">
        <f t="shared" ref="H61:H63" si="128">$E61*G61*1000</f>
        <v>0</v>
      </c>
      <c r="I61" s="8"/>
      <c r="J61" s="5"/>
      <c r="K61" s="6">
        <f>ROUNDDOWN(J61,0)</f>
        <v>0</v>
      </c>
      <c r="L61" s="7">
        <f t="shared" ref="L61:L63" si="129">$E61*K61*1000</f>
        <v>0</v>
      </c>
      <c r="M61" s="8"/>
      <c r="N61" s="5"/>
      <c r="O61" s="6">
        <f>ROUNDDOWN(N61,0)</f>
        <v>0</v>
      </c>
      <c r="P61" s="7">
        <f t="shared" ref="P61:P63" si="130">$E61*O61*1000</f>
        <v>0</v>
      </c>
      <c r="Q61" s="8"/>
      <c r="R61" s="6">
        <f>G61+K61+O61</f>
        <v>0</v>
      </c>
      <c r="S61" s="7">
        <f>H61+L61+P61</f>
        <v>0</v>
      </c>
      <c r="T61" s="7">
        <f>I61+M61+Q61</f>
        <v>0</v>
      </c>
      <c r="U61" s="33"/>
    </row>
    <row r="62" spans="1:21" ht="15" customHeight="1" x14ac:dyDescent="0.2">
      <c r="A62" s="105"/>
      <c r="B62" s="109"/>
      <c r="C62" s="110"/>
      <c r="D62" s="11" t="s">
        <v>19</v>
      </c>
      <c r="E62" s="3">
        <v>18</v>
      </c>
      <c r="F62" s="5"/>
      <c r="G62" s="6">
        <f t="shared" ref="G62:G63" si="131">ROUNDDOWN(F62,0)</f>
        <v>0</v>
      </c>
      <c r="H62" s="7">
        <f t="shared" si="128"/>
        <v>0</v>
      </c>
      <c r="I62" s="8"/>
      <c r="J62" s="5"/>
      <c r="K62" s="6">
        <f t="shared" ref="K62:K63" si="132">ROUNDDOWN(J62,0)</f>
        <v>0</v>
      </c>
      <c r="L62" s="7">
        <f t="shared" si="129"/>
        <v>0</v>
      </c>
      <c r="M62" s="8"/>
      <c r="N62" s="5"/>
      <c r="O62" s="6">
        <f t="shared" ref="O62:O63" si="133">ROUNDDOWN(N62,0)</f>
        <v>0</v>
      </c>
      <c r="P62" s="7">
        <f t="shared" si="130"/>
        <v>0</v>
      </c>
      <c r="Q62" s="8"/>
      <c r="R62" s="6">
        <f t="shared" ref="R62:T63" si="134">G62+K62+O62</f>
        <v>0</v>
      </c>
      <c r="S62" s="7">
        <f t="shared" si="134"/>
        <v>0</v>
      </c>
      <c r="T62" s="7">
        <f t="shared" si="134"/>
        <v>0</v>
      </c>
      <c r="U62" s="32"/>
    </row>
    <row r="63" spans="1:21" ht="15" customHeight="1" x14ac:dyDescent="0.2">
      <c r="A63" s="105"/>
      <c r="B63" s="109"/>
      <c r="C63" s="110"/>
      <c r="D63" s="11" t="s">
        <v>20</v>
      </c>
      <c r="E63" s="3">
        <v>19.5</v>
      </c>
      <c r="F63" s="5"/>
      <c r="G63" s="6">
        <f t="shared" si="131"/>
        <v>0</v>
      </c>
      <c r="H63" s="7">
        <f t="shared" si="128"/>
        <v>0</v>
      </c>
      <c r="I63" s="8"/>
      <c r="J63" s="5"/>
      <c r="K63" s="6">
        <f t="shared" si="132"/>
        <v>0</v>
      </c>
      <c r="L63" s="7">
        <f t="shared" si="129"/>
        <v>0</v>
      </c>
      <c r="M63" s="8"/>
      <c r="N63" s="5"/>
      <c r="O63" s="6">
        <f t="shared" si="133"/>
        <v>0</v>
      </c>
      <c r="P63" s="7">
        <f t="shared" si="130"/>
        <v>0</v>
      </c>
      <c r="Q63" s="8"/>
      <c r="R63" s="6">
        <f t="shared" si="134"/>
        <v>0</v>
      </c>
      <c r="S63" s="7">
        <f t="shared" si="134"/>
        <v>0</v>
      </c>
      <c r="T63" s="7">
        <f t="shared" si="134"/>
        <v>0</v>
      </c>
      <c r="U63" s="32"/>
    </row>
    <row r="64" spans="1:21" ht="15" customHeight="1" x14ac:dyDescent="0.2">
      <c r="A64" s="105"/>
      <c r="B64" s="111"/>
      <c r="C64" s="112"/>
      <c r="D64" s="11" t="s">
        <v>21</v>
      </c>
      <c r="E64" s="2"/>
      <c r="F64" s="6">
        <f>SUBTOTAL(109,F61:F63)</f>
        <v>0</v>
      </c>
      <c r="G64" s="6">
        <f t="shared" ref="G64:I64" si="135">SUBTOTAL(109,G61:G63)</f>
        <v>0</v>
      </c>
      <c r="H64" s="7">
        <f t="shared" si="135"/>
        <v>0</v>
      </c>
      <c r="I64" s="7">
        <f t="shared" si="135"/>
        <v>0</v>
      </c>
      <c r="J64" s="6">
        <f>SUBTOTAL(109,J61:J63)</f>
        <v>0</v>
      </c>
      <c r="K64" s="6">
        <f t="shared" ref="K64:M64" si="136">SUBTOTAL(109,K61:K63)</f>
        <v>0</v>
      </c>
      <c r="L64" s="7">
        <f t="shared" si="136"/>
        <v>0</v>
      </c>
      <c r="M64" s="7">
        <f t="shared" si="136"/>
        <v>0</v>
      </c>
      <c r="N64" s="6">
        <f>SUBTOTAL(109,N61:N63)</f>
        <v>0</v>
      </c>
      <c r="O64" s="6">
        <f t="shared" ref="O64:T64" si="137">SUBTOTAL(109,O61:O63)</f>
        <v>0</v>
      </c>
      <c r="P64" s="7">
        <f t="shared" si="137"/>
        <v>0</v>
      </c>
      <c r="Q64" s="7">
        <f t="shared" si="137"/>
        <v>0</v>
      </c>
      <c r="R64" s="6">
        <f t="shared" si="137"/>
        <v>0</v>
      </c>
      <c r="S64" s="7">
        <f t="shared" si="137"/>
        <v>0</v>
      </c>
      <c r="T64" s="7">
        <f t="shared" si="137"/>
        <v>0</v>
      </c>
      <c r="U64" s="32"/>
    </row>
    <row r="65" spans="1:21" ht="15" customHeight="1" x14ac:dyDescent="0.2">
      <c r="A65" s="105"/>
      <c r="B65" s="113" t="s">
        <v>49</v>
      </c>
      <c r="C65" s="11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2">
      <c r="A66" s="105"/>
      <c r="B66" s="109"/>
      <c r="C66" s="110"/>
      <c r="D66" s="11" t="s">
        <v>19</v>
      </c>
      <c r="E66" s="39">
        <v>6</v>
      </c>
      <c r="F66" s="9"/>
      <c r="G66" s="10">
        <f t="shared" ref="G66:G67" si="138">ROUNDDOWN(F66,-1)</f>
        <v>0</v>
      </c>
      <c r="H66" s="7">
        <f t="shared" ref="H66:H67" si="139">$E66*G66*1000</f>
        <v>0</v>
      </c>
      <c r="I66" s="8"/>
      <c r="J66" s="9"/>
      <c r="K66" s="10">
        <f t="shared" ref="K66:K67" si="140">ROUNDDOWN(J66,-1)</f>
        <v>0</v>
      </c>
      <c r="L66" s="7">
        <f t="shared" ref="L66:L67" si="141">$E66*K66*1000</f>
        <v>0</v>
      </c>
      <c r="M66" s="8"/>
      <c r="N66" s="9"/>
      <c r="O66" s="10">
        <f t="shared" ref="O66:O67" si="142">ROUNDDOWN(N66,-1)</f>
        <v>0</v>
      </c>
      <c r="P66" s="7">
        <f t="shared" ref="P66:P67" si="143">$E66*O66*1000</f>
        <v>0</v>
      </c>
      <c r="Q66" s="8"/>
      <c r="R66" s="10">
        <f t="shared" ref="R66:T67" si="144">G66+K66+O66</f>
        <v>0</v>
      </c>
      <c r="S66" s="7">
        <f t="shared" si="144"/>
        <v>0</v>
      </c>
      <c r="T66" s="7">
        <f t="shared" si="144"/>
        <v>0</v>
      </c>
      <c r="U66" s="32"/>
    </row>
    <row r="67" spans="1:21" ht="15" customHeight="1" x14ac:dyDescent="0.2">
      <c r="A67" s="105"/>
      <c r="B67" s="109"/>
      <c r="C67" s="110"/>
      <c r="D67" s="11" t="s">
        <v>20</v>
      </c>
      <c r="E67" s="39">
        <v>6.5</v>
      </c>
      <c r="F67" s="9"/>
      <c r="G67" s="10">
        <f t="shared" si="138"/>
        <v>0</v>
      </c>
      <c r="H67" s="7">
        <f t="shared" si="139"/>
        <v>0</v>
      </c>
      <c r="I67" s="8"/>
      <c r="J67" s="9"/>
      <c r="K67" s="10">
        <f t="shared" si="140"/>
        <v>0</v>
      </c>
      <c r="L67" s="7">
        <f t="shared" si="141"/>
        <v>0</v>
      </c>
      <c r="M67" s="8"/>
      <c r="N67" s="9"/>
      <c r="O67" s="10">
        <f t="shared" si="142"/>
        <v>0</v>
      </c>
      <c r="P67" s="7">
        <f t="shared" si="143"/>
        <v>0</v>
      </c>
      <c r="Q67" s="8"/>
      <c r="R67" s="10">
        <f t="shared" si="144"/>
        <v>0</v>
      </c>
      <c r="S67" s="7">
        <f t="shared" si="144"/>
        <v>0</v>
      </c>
      <c r="T67" s="7">
        <f t="shared" si="144"/>
        <v>0</v>
      </c>
      <c r="U67" s="32"/>
    </row>
    <row r="68" spans="1:21" ht="15" customHeight="1" x14ac:dyDescent="0.2">
      <c r="A68" s="105"/>
      <c r="B68" s="111"/>
      <c r="C68" s="112"/>
      <c r="D68" s="11" t="s">
        <v>21</v>
      </c>
      <c r="E68" s="40"/>
      <c r="F68" s="10">
        <f>SUBTOTAL(109,F65:F67)</f>
        <v>0</v>
      </c>
      <c r="G68" s="10">
        <f t="shared" ref="G68:I68" si="145">SUBTOTAL(109,G65:G67)</f>
        <v>0</v>
      </c>
      <c r="H68" s="7">
        <f t="shared" si="145"/>
        <v>0</v>
      </c>
      <c r="I68" s="7">
        <f t="shared" si="145"/>
        <v>0</v>
      </c>
      <c r="J68" s="10">
        <f>SUBTOTAL(109,J65:J67)</f>
        <v>0</v>
      </c>
      <c r="K68" s="10">
        <f t="shared" ref="K68:M68" si="146">SUBTOTAL(109,K65:K67)</f>
        <v>0</v>
      </c>
      <c r="L68" s="7">
        <f t="shared" si="146"/>
        <v>0</v>
      </c>
      <c r="M68" s="7">
        <f t="shared" si="146"/>
        <v>0</v>
      </c>
      <c r="N68" s="10">
        <f>SUBTOTAL(109,N65:N67)</f>
        <v>0</v>
      </c>
      <c r="O68" s="10">
        <f t="shared" ref="O68:T68" si="147">SUBTOTAL(109,O65:O67)</f>
        <v>0</v>
      </c>
      <c r="P68" s="7">
        <f t="shared" si="147"/>
        <v>0</v>
      </c>
      <c r="Q68" s="7">
        <f t="shared" si="147"/>
        <v>0</v>
      </c>
      <c r="R68" s="10">
        <f t="shared" si="147"/>
        <v>0</v>
      </c>
      <c r="S68" s="7">
        <f t="shared" si="147"/>
        <v>0</v>
      </c>
      <c r="T68" s="7">
        <f t="shared" si="147"/>
        <v>0</v>
      </c>
      <c r="U68" s="32"/>
    </row>
    <row r="69" spans="1:21" ht="15" customHeight="1" x14ac:dyDescent="0.2">
      <c r="A69" s="105"/>
      <c r="B69" s="113" t="s">
        <v>50</v>
      </c>
      <c r="C69" s="11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2">
      <c r="A70" s="105"/>
      <c r="B70" s="109"/>
      <c r="C70" s="110"/>
      <c r="D70" s="11" t="s">
        <v>19</v>
      </c>
      <c r="E70" s="41">
        <v>2</v>
      </c>
      <c r="F70" s="45"/>
      <c r="G70" s="43">
        <f t="shared" ref="G70:G71" si="148">ROUNDDOWN(F70,0)</f>
        <v>0</v>
      </c>
      <c r="H70" s="7">
        <f t="shared" ref="H70:H71" si="149">$E70*G70*10000</f>
        <v>0</v>
      </c>
      <c r="I70" s="8"/>
      <c r="J70" s="45"/>
      <c r="K70" s="43">
        <f t="shared" ref="K70:K71" si="150">ROUNDDOWN(J70,0)</f>
        <v>0</v>
      </c>
      <c r="L70" s="7">
        <f t="shared" ref="L70:L71" si="151">$E70*K70*10000</f>
        <v>0</v>
      </c>
      <c r="M70" s="8"/>
      <c r="N70" s="45"/>
      <c r="O70" s="43">
        <f t="shared" ref="O70:O71" si="152">ROUNDDOWN(N70,0)</f>
        <v>0</v>
      </c>
      <c r="P70" s="7">
        <f t="shared" ref="P70:P71" si="153">$E70*O70*10000</f>
        <v>0</v>
      </c>
      <c r="Q70" s="8"/>
      <c r="R70" s="43">
        <f t="shared" ref="R70:T71" si="154">G70+K70+O70</f>
        <v>0</v>
      </c>
      <c r="S70" s="7">
        <f t="shared" si="154"/>
        <v>0</v>
      </c>
      <c r="T70" s="7">
        <f t="shared" si="154"/>
        <v>0</v>
      </c>
      <c r="U70" s="32"/>
    </row>
    <row r="71" spans="1:21" ht="15" customHeight="1" x14ac:dyDescent="0.2">
      <c r="A71" s="105"/>
      <c r="B71" s="109"/>
      <c r="C71" s="110"/>
      <c r="D71" s="11" t="s">
        <v>20</v>
      </c>
      <c r="E71" s="41">
        <v>2.5</v>
      </c>
      <c r="F71" s="45"/>
      <c r="G71" s="43">
        <f t="shared" si="148"/>
        <v>0</v>
      </c>
      <c r="H71" s="7">
        <f t="shared" si="149"/>
        <v>0</v>
      </c>
      <c r="I71" s="8"/>
      <c r="J71" s="45"/>
      <c r="K71" s="43">
        <f t="shared" si="150"/>
        <v>0</v>
      </c>
      <c r="L71" s="7">
        <f t="shared" si="151"/>
        <v>0</v>
      </c>
      <c r="M71" s="8"/>
      <c r="N71" s="45"/>
      <c r="O71" s="43">
        <f t="shared" si="152"/>
        <v>0</v>
      </c>
      <c r="P71" s="7">
        <f t="shared" si="153"/>
        <v>0</v>
      </c>
      <c r="Q71" s="8"/>
      <c r="R71" s="43">
        <f t="shared" si="154"/>
        <v>0</v>
      </c>
      <c r="S71" s="7">
        <f t="shared" si="154"/>
        <v>0</v>
      </c>
      <c r="T71" s="7">
        <f t="shared" si="154"/>
        <v>0</v>
      </c>
      <c r="U71" s="32"/>
    </row>
    <row r="72" spans="1:21" ht="15" customHeight="1" thickBot="1" x14ac:dyDescent="0.25">
      <c r="A72" s="106"/>
      <c r="B72" s="115"/>
      <c r="C72" s="116"/>
      <c r="D72" s="21" t="s">
        <v>21</v>
      </c>
      <c r="E72" s="42"/>
      <c r="F72" s="46">
        <f>SUBTOTAL(109,F69:F71)</f>
        <v>0</v>
      </c>
      <c r="G72" s="44">
        <f t="shared" ref="G72:I72" si="155">SUBTOTAL(109,G69:G71)</f>
        <v>0</v>
      </c>
      <c r="H72" s="24">
        <f t="shared" si="155"/>
        <v>0</v>
      </c>
      <c r="I72" s="24">
        <f t="shared" si="155"/>
        <v>0</v>
      </c>
      <c r="J72" s="46">
        <f>SUBTOTAL(109,J69:J71)</f>
        <v>0</v>
      </c>
      <c r="K72" s="44">
        <f t="shared" ref="K72:M72" si="156">SUBTOTAL(109,K69:K71)</f>
        <v>0</v>
      </c>
      <c r="L72" s="24">
        <f t="shared" si="156"/>
        <v>0</v>
      </c>
      <c r="M72" s="24">
        <f t="shared" si="156"/>
        <v>0</v>
      </c>
      <c r="N72" s="46">
        <f>SUBTOTAL(109,N69:N71)</f>
        <v>0</v>
      </c>
      <c r="O72" s="44">
        <f t="shared" ref="O72:T72" si="157">SUBTOTAL(109,O69:O71)</f>
        <v>0</v>
      </c>
      <c r="P72" s="24">
        <f t="shared" si="157"/>
        <v>0</v>
      </c>
      <c r="Q72" s="24">
        <f t="shared" si="157"/>
        <v>0</v>
      </c>
      <c r="R72" s="44">
        <f t="shared" si="157"/>
        <v>0</v>
      </c>
      <c r="S72" s="24">
        <f t="shared" si="157"/>
        <v>0</v>
      </c>
      <c r="T72" s="24">
        <f t="shared" si="157"/>
        <v>0</v>
      </c>
      <c r="U72" s="34"/>
    </row>
    <row r="73" spans="1:21" ht="15" customHeight="1" x14ac:dyDescent="0.2">
      <c r="A73" s="125" t="s">
        <v>51</v>
      </c>
      <c r="B73" s="126"/>
      <c r="C73" s="127"/>
      <c r="D73" s="15" t="s">
        <v>18</v>
      </c>
      <c r="E73" s="16">
        <v>19</v>
      </c>
      <c r="F73" s="17"/>
      <c r="G73" s="18">
        <f>ROUNDDOWN(F73,0)</f>
        <v>0</v>
      </c>
      <c r="H73" s="7">
        <f t="shared" ref="H73:H75" si="158">$E73*G73*1000</f>
        <v>0</v>
      </c>
      <c r="I73" s="20"/>
      <c r="J73" s="17"/>
      <c r="K73" s="18">
        <f>ROUNDDOWN(J73,0)</f>
        <v>0</v>
      </c>
      <c r="L73" s="7">
        <f t="shared" ref="L73:L75" si="159">$E73*K73*1000</f>
        <v>0</v>
      </c>
      <c r="M73" s="20"/>
      <c r="N73" s="17"/>
      <c r="O73" s="18">
        <f>ROUNDDOWN(N73,0)</f>
        <v>0</v>
      </c>
      <c r="P73" s="7">
        <f t="shared" ref="P73:P75" si="160">$E73*O73*1000</f>
        <v>0</v>
      </c>
      <c r="Q73" s="20"/>
      <c r="R73" s="18">
        <f>G73+K73+O73</f>
        <v>0</v>
      </c>
      <c r="S73" s="19">
        <f>H73+L73+P73</f>
        <v>0</v>
      </c>
      <c r="T73" s="19">
        <f>I73+M73+Q73</f>
        <v>0</v>
      </c>
      <c r="U73" s="31"/>
    </row>
    <row r="74" spans="1:21" ht="15" customHeight="1" x14ac:dyDescent="0.2">
      <c r="A74" s="128"/>
      <c r="B74" s="129"/>
      <c r="C74" s="130"/>
      <c r="D74" s="11" t="s">
        <v>19</v>
      </c>
      <c r="E74" s="3">
        <v>22.5</v>
      </c>
      <c r="F74" s="5"/>
      <c r="G74" s="6">
        <f t="shared" ref="G74:G75" si="161">ROUNDDOWN(F74,0)</f>
        <v>0</v>
      </c>
      <c r="H74" s="7">
        <f t="shared" si="158"/>
        <v>0</v>
      </c>
      <c r="I74" s="8"/>
      <c r="J74" s="5"/>
      <c r="K74" s="6">
        <f t="shared" ref="K74:K75" si="162">ROUNDDOWN(J74,0)</f>
        <v>0</v>
      </c>
      <c r="L74" s="7">
        <f t="shared" si="159"/>
        <v>0</v>
      </c>
      <c r="M74" s="8"/>
      <c r="N74" s="5"/>
      <c r="O74" s="6">
        <f t="shared" ref="O74:O75" si="163">ROUNDDOWN(N74,0)</f>
        <v>0</v>
      </c>
      <c r="P74" s="7">
        <f t="shared" si="160"/>
        <v>0</v>
      </c>
      <c r="Q74" s="8"/>
      <c r="R74" s="6">
        <f t="shared" ref="R74:T75" si="164">G74+K74+O74</f>
        <v>0</v>
      </c>
      <c r="S74" s="7">
        <f t="shared" si="164"/>
        <v>0</v>
      </c>
      <c r="T74" s="7">
        <f t="shared" si="164"/>
        <v>0</v>
      </c>
      <c r="U74" s="32"/>
    </row>
    <row r="75" spans="1:21" ht="15" customHeight="1" x14ac:dyDescent="0.2">
      <c r="A75" s="128"/>
      <c r="B75" s="129"/>
      <c r="C75" s="130"/>
      <c r="D75" s="11" t="s">
        <v>20</v>
      </c>
      <c r="E75" s="3">
        <v>25</v>
      </c>
      <c r="F75" s="5"/>
      <c r="G75" s="6">
        <f t="shared" si="161"/>
        <v>0</v>
      </c>
      <c r="H75" s="7">
        <f t="shared" si="158"/>
        <v>0</v>
      </c>
      <c r="I75" s="8"/>
      <c r="J75" s="5"/>
      <c r="K75" s="6">
        <f t="shared" si="162"/>
        <v>0</v>
      </c>
      <c r="L75" s="7">
        <f t="shared" si="159"/>
        <v>0</v>
      </c>
      <c r="M75" s="8"/>
      <c r="N75" s="5"/>
      <c r="O75" s="6">
        <f t="shared" si="163"/>
        <v>0</v>
      </c>
      <c r="P75" s="7">
        <f t="shared" si="160"/>
        <v>0</v>
      </c>
      <c r="Q75" s="8"/>
      <c r="R75" s="6">
        <f t="shared" si="164"/>
        <v>0</v>
      </c>
      <c r="S75" s="7">
        <f t="shared" si="164"/>
        <v>0</v>
      </c>
      <c r="T75" s="7">
        <f t="shared" si="164"/>
        <v>0</v>
      </c>
      <c r="U75" s="32"/>
    </row>
    <row r="76" spans="1:21" ht="15" customHeight="1" thickBot="1" x14ac:dyDescent="0.25">
      <c r="A76" s="131"/>
      <c r="B76" s="132"/>
      <c r="C76" s="133"/>
      <c r="D76" s="21" t="s">
        <v>21</v>
      </c>
      <c r="E76" s="22"/>
      <c r="F76" s="23">
        <f>SUBTOTAL(109,F73:F75)</f>
        <v>0</v>
      </c>
      <c r="G76" s="23">
        <f t="shared" ref="G76:I76" si="165">SUBTOTAL(109,G73:G75)</f>
        <v>0</v>
      </c>
      <c r="H76" s="24">
        <f t="shared" si="165"/>
        <v>0</v>
      </c>
      <c r="I76" s="24">
        <f t="shared" si="165"/>
        <v>0</v>
      </c>
      <c r="J76" s="23">
        <f>SUBTOTAL(109,J73:J75)</f>
        <v>0</v>
      </c>
      <c r="K76" s="23">
        <f t="shared" ref="K76:M76" si="166">SUBTOTAL(109,K73:K75)</f>
        <v>0</v>
      </c>
      <c r="L76" s="24">
        <f t="shared" si="166"/>
        <v>0</v>
      </c>
      <c r="M76" s="24">
        <f t="shared" si="166"/>
        <v>0</v>
      </c>
      <c r="N76" s="23">
        <f>SUBTOTAL(109,N73:N75)</f>
        <v>0</v>
      </c>
      <c r="O76" s="23">
        <f t="shared" ref="O76:T76" si="167">SUBTOTAL(109,O73:O75)</f>
        <v>0</v>
      </c>
      <c r="P76" s="24">
        <f t="shared" si="167"/>
        <v>0</v>
      </c>
      <c r="Q76" s="24">
        <f t="shared" si="167"/>
        <v>0</v>
      </c>
      <c r="R76" s="23">
        <f t="shared" si="167"/>
        <v>0</v>
      </c>
      <c r="S76" s="24">
        <f t="shared" si="167"/>
        <v>0</v>
      </c>
      <c r="T76" s="24">
        <f t="shared" si="167"/>
        <v>0</v>
      </c>
      <c r="U76" s="34"/>
    </row>
    <row r="77" spans="1:21" ht="15" customHeight="1" x14ac:dyDescent="0.2">
      <c r="A77" s="125" t="s">
        <v>52</v>
      </c>
      <c r="B77" s="126"/>
      <c r="C77" s="127"/>
      <c r="D77" s="15" t="s">
        <v>18</v>
      </c>
      <c r="E77" s="16">
        <v>17</v>
      </c>
      <c r="F77" s="17"/>
      <c r="G77" s="18">
        <f>ROUNDDOWN(F77,0)</f>
        <v>0</v>
      </c>
      <c r="H77" s="7">
        <f t="shared" ref="H77:H79" si="168">$E77*G77*1000</f>
        <v>0</v>
      </c>
      <c r="I77" s="20"/>
      <c r="J77" s="17"/>
      <c r="K77" s="18">
        <f>ROUNDDOWN(J77,0)</f>
        <v>0</v>
      </c>
      <c r="L77" s="7">
        <f t="shared" ref="L77:L79" si="169">$E77*K77*1000</f>
        <v>0</v>
      </c>
      <c r="M77" s="20"/>
      <c r="N77" s="17"/>
      <c r="O77" s="18">
        <f>ROUNDDOWN(N77,0)</f>
        <v>0</v>
      </c>
      <c r="P77" s="7">
        <f t="shared" ref="P77:P79" si="170">$E77*O77*1000</f>
        <v>0</v>
      </c>
      <c r="Q77" s="20"/>
      <c r="R77" s="18">
        <f>G77+K77+O77</f>
        <v>0</v>
      </c>
      <c r="S77" s="19">
        <f>H77+L77+P77</f>
        <v>0</v>
      </c>
      <c r="T77" s="19">
        <f>I77+M77+Q77</f>
        <v>0</v>
      </c>
      <c r="U77" s="31"/>
    </row>
    <row r="78" spans="1:21" ht="15" customHeight="1" x14ac:dyDescent="0.2">
      <c r="A78" s="128"/>
      <c r="B78" s="129"/>
      <c r="C78" s="130"/>
      <c r="D78" s="11" t="s">
        <v>19</v>
      </c>
      <c r="E78" s="3">
        <v>20</v>
      </c>
      <c r="F78" s="5"/>
      <c r="G78" s="6">
        <f t="shared" ref="G78:G79" si="171">ROUNDDOWN(F78,0)</f>
        <v>0</v>
      </c>
      <c r="H78" s="7">
        <f t="shared" si="168"/>
        <v>0</v>
      </c>
      <c r="I78" s="8"/>
      <c r="J78" s="5"/>
      <c r="K78" s="6">
        <f t="shared" ref="K78:K79" si="172">ROUNDDOWN(J78,0)</f>
        <v>0</v>
      </c>
      <c r="L78" s="7">
        <f t="shared" si="169"/>
        <v>0</v>
      </c>
      <c r="M78" s="8"/>
      <c r="N78" s="5"/>
      <c r="O78" s="6">
        <f t="shared" ref="O78:O79" si="173">ROUNDDOWN(N78,0)</f>
        <v>0</v>
      </c>
      <c r="P78" s="7">
        <f t="shared" si="170"/>
        <v>0</v>
      </c>
      <c r="Q78" s="8"/>
      <c r="R78" s="6">
        <f t="shared" ref="R78:T79" si="174">G78+K78+O78</f>
        <v>0</v>
      </c>
      <c r="S78" s="7">
        <f t="shared" si="174"/>
        <v>0</v>
      </c>
      <c r="T78" s="7">
        <f t="shared" si="174"/>
        <v>0</v>
      </c>
      <c r="U78" s="32"/>
    </row>
    <row r="79" spans="1:21" ht="15" customHeight="1" x14ac:dyDescent="0.2">
      <c r="A79" s="128"/>
      <c r="B79" s="129"/>
      <c r="C79" s="130"/>
      <c r="D79" s="11" t="s">
        <v>20</v>
      </c>
      <c r="E79" s="3">
        <v>22</v>
      </c>
      <c r="F79" s="5"/>
      <c r="G79" s="6">
        <f t="shared" si="171"/>
        <v>0</v>
      </c>
      <c r="H79" s="7">
        <f t="shared" si="168"/>
        <v>0</v>
      </c>
      <c r="I79" s="8"/>
      <c r="J79" s="5"/>
      <c r="K79" s="6">
        <f t="shared" si="172"/>
        <v>0</v>
      </c>
      <c r="L79" s="7">
        <f t="shared" si="169"/>
        <v>0</v>
      </c>
      <c r="M79" s="8"/>
      <c r="N79" s="5"/>
      <c r="O79" s="6">
        <f t="shared" si="173"/>
        <v>0</v>
      </c>
      <c r="P79" s="7">
        <f t="shared" si="170"/>
        <v>0</v>
      </c>
      <c r="Q79" s="8"/>
      <c r="R79" s="6">
        <f t="shared" si="174"/>
        <v>0</v>
      </c>
      <c r="S79" s="7">
        <f t="shared" si="174"/>
        <v>0</v>
      </c>
      <c r="T79" s="7">
        <f t="shared" si="174"/>
        <v>0</v>
      </c>
      <c r="U79" s="32"/>
    </row>
    <row r="80" spans="1:21" ht="15" customHeight="1" thickBot="1" x14ac:dyDescent="0.25">
      <c r="A80" s="131"/>
      <c r="B80" s="132"/>
      <c r="C80" s="133"/>
      <c r="D80" s="21" t="s">
        <v>21</v>
      </c>
      <c r="E80" s="22"/>
      <c r="F80" s="23">
        <f>SUBTOTAL(109,F77:F79)</f>
        <v>0</v>
      </c>
      <c r="G80" s="23">
        <f t="shared" ref="G80:I80" si="175">SUBTOTAL(109,G77:G79)</f>
        <v>0</v>
      </c>
      <c r="H80" s="24">
        <f t="shared" si="175"/>
        <v>0</v>
      </c>
      <c r="I80" s="24">
        <f t="shared" si="175"/>
        <v>0</v>
      </c>
      <c r="J80" s="23">
        <f>SUBTOTAL(109,J77:J79)</f>
        <v>0</v>
      </c>
      <c r="K80" s="23">
        <f t="shared" ref="K80:M80" si="176">SUBTOTAL(109,K77:K79)</f>
        <v>0</v>
      </c>
      <c r="L80" s="24">
        <f t="shared" si="176"/>
        <v>0</v>
      </c>
      <c r="M80" s="24">
        <f t="shared" si="176"/>
        <v>0</v>
      </c>
      <c r="N80" s="23">
        <f>SUBTOTAL(109,N77:N79)</f>
        <v>0</v>
      </c>
      <c r="O80" s="23">
        <f t="shared" ref="O80:T80" si="177">SUBTOTAL(109,O77:O79)</f>
        <v>0</v>
      </c>
      <c r="P80" s="24">
        <f t="shared" si="177"/>
        <v>0</v>
      </c>
      <c r="Q80" s="24">
        <f t="shared" si="177"/>
        <v>0</v>
      </c>
      <c r="R80" s="23">
        <f t="shared" si="177"/>
        <v>0</v>
      </c>
      <c r="S80" s="24">
        <f t="shared" si="177"/>
        <v>0</v>
      </c>
      <c r="T80" s="24">
        <f t="shared" si="177"/>
        <v>0</v>
      </c>
      <c r="U80" s="34"/>
    </row>
    <row r="81" spans="1:21" ht="15" customHeight="1" x14ac:dyDescent="0.2">
      <c r="A81" s="104" t="s">
        <v>53</v>
      </c>
      <c r="B81" s="107" t="s">
        <v>54</v>
      </c>
      <c r="C81" s="108"/>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2">
      <c r="A82" s="105"/>
      <c r="B82" s="109"/>
      <c r="C82" s="110"/>
      <c r="D82" s="11" t="s">
        <v>19</v>
      </c>
      <c r="E82" s="39">
        <v>12.5</v>
      </c>
      <c r="F82" s="9"/>
      <c r="G82" s="10">
        <f t="shared" ref="G82:G83" si="178">ROUNDDOWN(F82,-1)</f>
        <v>0</v>
      </c>
      <c r="H82" s="7">
        <f t="shared" ref="H82:H83" si="179">$E82*G82*1000</f>
        <v>0</v>
      </c>
      <c r="I82" s="8"/>
      <c r="J82" s="9"/>
      <c r="K82" s="10">
        <f t="shared" ref="K82:K83" si="180">ROUNDDOWN(J82,-1)</f>
        <v>0</v>
      </c>
      <c r="L82" s="7">
        <f t="shared" ref="L82:L83" si="181">$E82*K82*1000</f>
        <v>0</v>
      </c>
      <c r="M82" s="8"/>
      <c r="N82" s="9"/>
      <c r="O82" s="10">
        <f t="shared" ref="O82:O83" si="182">ROUNDDOWN(N82,-1)</f>
        <v>0</v>
      </c>
      <c r="P82" s="7">
        <f t="shared" ref="P82:P83" si="183">$E82*O82*1000</f>
        <v>0</v>
      </c>
      <c r="Q82" s="8"/>
      <c r="R82" s="10">
        <f t="shared" ref="R82:T83" si="184">G82+K82+O82</f>
        <v>0</v>
      </c>
      <c r="S82" s="7">
        <f t="shared" si="184"/>
        <v>0</v>
      </c>
      <c r="T82" s="7">
        <f t="shared" si="184"/>
        <v>0</v>
      </c>
      <c r="U82" s="32"/>
    </row>
    <row r="83" spans="1:21" ht="15" customHeight="1" x14ac:dyDescent="0.2">
      <c r="A83" s="105"/>
      <c r="B83" s="109"/>
      <c r="C83" s="110"/>
      <c r="D83" s="11" t="s">
        <v>20</v>
      </c>
      <c r="E83" s="39">
        <v>13.5</v>
      </c>
      <c r="F83" s="9"/>
      <c r="G83" s="10">
        <f t="shared" si="178"/>
        <v>0</v>
      </c>
      <c r="H83" s="7">
        <f t="shared" si="179"/>
        <v>0</v>
      </c>
      <c r="I83" s="8"/>
      <c r="J83" s="9"/>
      <c r="K83" s="10">
        <f t="shared" si="180"/>
        <v>0</v>
      </c>
      <c r="L83" s="7">
        <f t="shared" si="181"/>
        <v>0</v>
      </c>
      <c r="M83" s="8"/>
      <c r="N83" s="9"/>
      <c r="O83" s="10">
        <f t="shared" si="182"/>
        <v>0</v>
      </c>
      <c r="P83" s="7">
        <f t="shared" si="183"/>
        <v>0</v>
      </c>
      <c r="Q83" s="8"/>
      <c r="R83" s="10">
        <f t="shared" si="184"/>
        <v>0</v>
      </c>
      <c r="S83" s="7">
        <f t="shared" si="184"/>
        <v>0</v>
      </c>
      <c r="T83" s="7">
        <f t="shared" si="184"/>
        <v>0</v>
      </c>
      <c r="U83" s="32"/>
    </row>
    <row r="84" spans="1:21" ht="15" customHeight="1" x14ac:dyDescent="0.2">
      <c r="A84" s="105"/>
      <c r="B84" s="111"/>
      <c r="C84" s="112"/>
      <c r="D84" s="11" t="s">
        <v>21</v>
      </c>
      <c r="E84" s="40"/>
      <c r="F84" s="10">
        <f>SUBTOTAL(109,F81:F83)</f>
        <v>0</v>
      </c>
      <c r="G84" s="10">
        <f t="shared" ref="G84:I84" si="185">SUBTOTAL(109,G81:G83)</f>
        <v>0</v>
      </c>
      <c r="H84" s="7">
        <f t="shared" si="185"/>
        <v>0</v>
      </c>
      <c r="I84" s="7">
        <f t="shared" si="185"/>
        <v>0</v>
      </c>
      <c r="J84" s="10">
        <f>SUBTOTAL(109,J81:J83)</f>
        <v>0</v>
      </c>
      <c r="K84" s="10">
        <f t="shared" ref="K84:M84" si="186">SUBTOTAL(109,K81:K83)</f>
        <v>0</v>
      </c>
      <c r="L84" s="7">
        <f t="shared" si="186"/>
        <v>0</v>
      </c>
      <c r="M84" s="7">
        <f t="shared" si="186"/>
        <v>0</v>
      </c>
      <c r="N84" s="10">
        <f>SUBTOTAL(109,N81:N83)</f>
        <v>0</v>
      </c>
      <c r="O84" s="10">
        <f t="shared" ref="O84:T84" si="187">SUBTOTAL(109,O81:O83)</f>
        <v>0</v>
      </c>
      <c r="P84" s="7">
        <f t="shared" si="187"/>
        <v>0</v>
      </c>
      <c r="Q84" s="7">
        <f t="shared" si="187"/>
        <v>0</v>
      </c>
      <c r="R84" s="10">
        <f t="shared" si="187"/>
        <v>0</v>
      </c>
      <c r="S84" s="7">
        <f t="shared" si="187"/>
        <v>0</v>
      </c>
      <c r="T84" s="7">
        <f t="shared" si="187"/>
        <v>0</v>
      </c>
      <c r="U84" s="32"/>
    </row>
    <row r="85" spans="1:21" ht="15" customHeight="1" x14ac:dyDescent="0.2">
      <c r="A85" s="105"/>
      <c r="B85" s="113" t="s">
        <v>55</v>
      </c>
      <c r="C85" s="11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2">
      <c r="A86" s="105"/>
      <c r="B86" s="109"/>
      <c r="C86" s="110"/>
      <c r="D86" s="11" t="s">
        <v>19</v>
      </c>
      <c r="E86" s="39">
        <v>24.5</v>
      </c>
      <c r="F86" s="9"/>
      <c r="G86" s="10">
        <f t="shared" ref="G86:G87" si="188">ROUNDDOWN(F86,-1)</f>
        <v>0</v>
      </c>
      <c r="H86" s="7">
        <f t="shared" ref="H86:H87" si="189">$E86*G86*1000</f>
        <v>0</v>
      </c>
      <c r="I86" s="8"/>
      <c r="J86" s="9"/>
      <c r="K86" s="10">
        <f t="shared" ref="K86:K87" si="190">ROUNDDOWN(J86,-1)</f>
        <v>0</v>
      </c>
      <c r="L86" s="7">
        <f t="shared" ref="L86:L87" si="191">$E86*K86*1000</f>
        <v>0</v>
      </c>
      <c r="M86" s="8"/>
      <c r="N86" s="9"/>
      <c r="O86" s="10">
        <f t="shared" ref="O86:O87" si="192">ROUNDDOWN(N86,-1)</f>
        <v>0</v>
      </c>
      <c r="P86" s="7">
        <f t="shared" ref="P86:P87" si="193">$E86*O86*1000</f>
        <v>0</v>
      </c>
      <c r="Q86" s="8"/>
      <c r="R86" s="10">
        <f t="shared" ref="R86:T87" si="194">G86+K86+O86</f>
        <v>0</v>
      </c>
      <c r="S86" s="7">
        <f t="shared" si="194"/>
        <v>0</v>
      </c>
      <c r="T86" s="7">
        <f t="shared" si="194"/>
        <v>0</v>
      </c>
      <c r="U86" s="32"/>
    </row>
    <row r="87" spans="1:21" ht="15" customHeight="1" x14ac:dyDescent="0.2">
      <c r="A87" s="105"/>
      <c r="B87" s="109"/>
      <c r="C87" s="110"/>
      <c r="D87" s="11" t="s">
        <v>20</v>
      </c>
      <c r="E87" s="39">
        <v>27</v>
      </c>
      <c r="F87" s="9"/>
      <c r="G87" s="10">
        <f t="shared" si="188"/>
        <v>0</v>
      </c>
      <c r="H87" s="7">
        <f t="shared" si="189"/>
        <v>0</v>
      </c>
      <c r="I87" s="8"/>
      <c r="J87" s="9"/>
      <c r="K87" s="10">
        <f t="shared" si="190"/>
        <v>0</v>
      </c>
      <c r="L87" s="7">
        <f t="shared" si="191"/>
        <v>0</v>
      </c>
      <c r="M87" s="8"/>
      <c r="N87" s="9"/>
      <c r="O87" s="10">
        <f t="shared" si="192"/>
        <v>0</v>
      </c>
      <c r="P87" s="7">
        <f t="shared" si="193"/>
        <v>0</v>
      </c>
      <c r="Q87" s="8"/>
      <c r="R87" s="10">
        <f t="shared" si="194"/>
        <v>0</v>
      </c>
      <c r="S87" s="7">
        <f t="shared" si="194"/>
        <v>0</v>
      </c>
      <c r="T87" s="7">
        <f t="shared" si="194"/>
        <v>0</v>
      </c>
      <c r="U87" s="32"/>
    </row>
    <row r="88" spans="1:21" ht="15" customHeight="1" x14ac:dyDescent="0.2">
      <c r="A88" s="105"/>
      <c r="B88" s="111"/>
      <c r="C88" s="112"/>
      <c r="D88" s="11" t="s">
        <v>21</v>
      </c>
      <c r="E88" s="40"/>
      <c r="F88" s="10">
        <f>SUBTOTAL(109,F85:F87)</f>
        <v>0</v>
      </c>
      <c r="G88" s="10">
        <f t="shared" ref="G88:I88" si="195">SUBTOTAL(109,G85:G87)</f>
        <v>0</v>
      </c>
      <c r="H88" s="7">
        <f t="shared" si="195"/>
        <v>0</v>
      </c>
      <c r="I88" s="7">
        <f t="shared" si="195"/>
        <v>0</v>
      </c>
      <c r="J88" s="10">
        <f>SUBTOTAL(109,J85:J87)</f>
        <v>0</v>
      </c>
      <c r="K88" s="10">
        <f t="shared" ref="K88:M88" si="196">SUBTOTAL(109,K85:K87)</f>
        <v>0</v>
      </c>
      <c r="L88" s="7">
        <f t="shared" si="196"/>
        <v>0</v>
      </c>
      <c r="M88" s="7">
        <f t="shared" si="196"/>
        <v>0</v>
      </c>
      <c r="N88" s="10">
        <f>SUBTOTAL(109,N85:N87)</f>
        <v>0</v>
      </c>
      <c r="O88" s="10">
        <f t="shared" ref="O88:T88" si="197">SUBTOTAL(109,O85:O87)</f>
        <v>0</v>
      </c>
      <c r="P88" s="7">
        <f t="shared" si="197"/>
        <v>0</v>
      </c>
      <c r="Q88" s="7">
        <f t="shared" si="197"/>
        <v>0</v>
      </c>
      <c r="R88" s="10">
        <f t="shared" si="197"/>
        <v>0</v>
      </c>
      <c r="S88" s="7">
        <f t="shared" si="197"/>
        <v>0</v>
      </c>
      <c r="T88" s="7">
        <f t="shared" si="197"/>
        <v>0</v>
      </c>
      <c r="U88" s="32"/>
    </row>
    <row r="89" spans="1:21" ht="15" customHeight="1" x14ac:dyDescent="0.2">
      <c r="A89" s="105"/>
      <c r="B89" s="113" t="s">
        <v>56</v>
      </c>
      <c r="C89" s="11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2">
      <c r="A90" s="105"/>
      <c r="B90" s="109"/>
      <c r="C90" s="110"/>
      <c r="D90" s="11" t="s">
        <v>19</v>
      </c>
      <c r="E90" s="39">
        <v>10</v>
      </c>
      <c r="F90" s="9"/>
      <c r="G90" s="10">
        <f t="shared" ref="G90:G91" si="198">ROUNDDOWN(F90,-1)</f>
        <v>0</v>
      </c>
      <c r="H90" s="7">
        <f t="shared" ref="H90:H91" si="199">$E90*G90*1000</f>
        <v>0</v>
      </c>
      <c r="I90" s="8"/>
      <c r="J90" s="9"/>
      <c r="K90" s="10">
        <f t="shared" ref="K90:K91" si="200">ROUNDDOWN(J90,-1)</f>
        <v>0</v>
      </c>
      <c r="L90" s="7">
        <f t="shared" ref="L90:L91" si="201">$E90*K90*1000</f>
        <v>0</v>
      </c>
      <c r="M90" s="8"/>
      <c r="N90" s="9"/>
      <c r="O90" s="10">
        <f t="shared" ref="O90:O91" si="202">ROUNDDOWN(N90,-1)</f>
        <v>0</v>
      </c>
      <c r="P90" s="7">
        <f t="shared" ref="P90:P91" si="203">$E90*O90*1000</f>
        <v>0</v>
      </c>
      <c r="Q90" s="8"/>
      <c r="R90" s="10">
        <f t="shared" ref="R90:T91" si="204">G90+K90+O90</f>
        <v>0</v>
      </c>
      <c r="S90" s="7">
        <f t="shared" si="204"/>
        <v>0</v>
      </c>
      <c r="T90" s="7">
        <f t="shared" si="204"/>
        <v>0</v>
      </c>
      <c r="U90" s="32"/>
    </row>
    <row r="91" spans="1:21" ht="15" customHeight="1" x14ac:dyDescent="0.2">
      <c r="A91" s="105"/>
      <c r="B91" s="109"/>
      <c r="C91" s="110"/>
      <c r="D91" s="11" t="s">
        <v>20</v>
      </c>
      <c r="E91" s="39">
        <v>11</v>
      </c>
      <c r="F91" s="9"/>
      <c r="G91" s="10">
        <f t="shared" si="198"/>
        <v>0</v>
      </c>
      <c r="H91" s="7">
        <f t="shared" si="199"/>
        <v>0</v>
      </c>
      <c r="I91" s="8"/>
      <c r="J91" s="9"/>
      <c r="K91" s="10">
        <f t="shared" si="200"/>
        <v>0</v>
      </c>
      <c r="L91" s="7">
        <f t="shared" si="201"/>
        <v>0</v>
      </c>
      <c r="M91" s="8"/>
      <c r="N91" s="9"/>
      <c r="O91" s="10">
        <f t="shared" si="202"/>
        <v>0</v>
      </c>
      <c r="P91" s="7">
        <f t="shared" si="203"/>
        <v>0</v>
      </c>
      <c r="Q91" s="8"/>
      <c r="R91" s="10">
        <f t="shared" si="204"/>
        <v>0</v>
      </c>
      <c r="S91" s="7">
        <f t="shared" si="204"/>
        <v>0</v>
      </c>
      <c r="T91" s="7">
        <f t="shared" si="204"/>
        <v>0</v>
      </c>
      <c r="U91" s="32"/>
    </row>
    <row r="92" spans="1:21" ht="15" customHeight="1" x14ac:dyDescent="0.2">
      <c r="A92" s="105"/>
      <c r="B92" s="111"/>
      <c r="C92" s="112"/>
      <c r="D92" s="11" t="s">
        <v>21</v>
      </c>
      <c r="E92" s="40"/>
      <c r="F92" s="10">
        <f>SUBTOTAL(109,F89:F91)</f>
        <v>0</v>
      </c>
      <c r="G92" s="10">
        <f t="shared" ref="G92:I92" si="205">SUBTOTAL(109,G89:G91)</f>
        <v>0</v>
      </c>
      <c r="H92" s="7">
        <f t="shared" si="205"/>
        <v>0</v>
      </c>
      <c r="I92" s="7">
        <f t="shared" si="205"/>
        <v>0</v>
      </c>
      <c r="J92" s="10">
        <f>SUBTOTAL(109,J89:J91)</f>
        <v>0</v>
      </c>
      <c r="K92" s="10">
        <f t="shared" ref="K92:M92" si="206">SUBTOTAL(109,K89:K91)</f>
        <v>0</v>
      </c>
      <c r="L92" s="7">
        <f t="shared" si="206"/>
        <v>0</v>
      </c>
      <c r="M92" s="7">
        <f t="shared" si="206"/>
        <v>0</v>
      </c>
      <c r="N92" s="10">
        <f>SUBTOTAL(109,N89:N91)</f>
        <v>0</v>
      </c>
      <c r="O92" s="10">
        <f t="shared" ref="O92:T92" si="207">SUBTOTAL(109,O89:O91)</f>
        <v>0</v>
      </c>
      <c r="P92" s="7">
        <f t="shared" si="207"/>
        <v>0</v>
      </c>
      <c r="Q92" s="7">
        <f t="shared" si="207"/>
        <v>0</v>
      </c>
      <c r="R92" s="10">
        <f t="shared" si="207"/>
        <v>0</v>
      </c>
      <c r="S92" s="7">
        <f t="shared" si="207"/>
        <v>0</v>
      </c>
      <c r="T92" s="7">
        <f t="shared" si="207"/>
        <v>0</v>
      </c>
      <c r="U92" s="32"/>
    </row>
    <row r="93" spans="1:21" ht="15" customHeight="1" x14ac:dyDescent="0.2">
      <c r="A93" s="105"/>
      <c r="B93" s="113" t="s">
        <v>57</v>
      </c>
      <c r="C93" s="11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2">
      <c r="A94" s="105"/>
      <c r="B94" s="109"/>
      <c r="C94" s="110"/>
      <c r="D94" s="11" t="s">
        <v>19</v>
      </c>
      <c r="E94" s="4">
        <v>13</v>
      </c>
      <c r="F94" s="9"/>
      <c r="G94" s="10">
        <f>ROUNDDOWN(F94,-1)</f>
        <v>0</v>
      </c>
      <c r="H94" s="7">
        <f t="shared" ref="H94:H95" si="208">$E94*G94*100</f>
        <v>0</v>
      </c>
      <c r="I94" s="8"/>
      <c r="J94" s="9"/>
      <c r="K94" s="10">
        <f>ROUNDDOWN(J94,-1)</f>
        <v>0</v>
      </c>
      <c r="L94" s="7">
        <f t="shared" ref="L94:L95" si="209">$E94*K94*100</f>
        <v>0</v>
      </c>
      <c r="M94" s="8"/>
      <c r="N94" s="9"/>
      <c r="O94" s="10">
        <f>ROUNDDOWN(N94,-1)</f>
        <v>0</v>
      </c>
      <c r="P94" s="7">
        <f t="shared" ref="P94:P95" si="210">$E94*O94*100</f>
        <v>0</v>
      </c>
      <c r="Q94" s="8"/>
      <c r="R94" s="10">
        <f t="shared" ref="R94:T95" si="211">G94+K94+O94</f>
        <v>0</v>
      </c>
      <c r="S94" s="7">
        <f t="shared" si="211"/>
        <v>0</v>
      </c>
      <c r="T94" s="7">
        <f t="shared" si="211"/>
        <v>0</v>
      </c>
      <c r="U94" s="32"/>
    </row>
    <row r="95" spans="1:21" ht="15" customHeight="1" x14ac:dyDescent="0.2">
      <c r="A95" s="105"/>
      <c r="B95" s="109"/>
      <c r="C95" s="110"/>
      <c r="D95" s="11" t="s">
        <v>20</v>
      </c>
      <c r="E95" s="4">
        <v>14.5</v>
      </c>
      <c r="F95" s="9"/>
      <c r="G95" s="10">
        <f>ROUNDDOWN(F95,-1)</f>
        <v>0</v>
      </c>
      <c r="H95" s="7">
        <f t="shared" si="208"/>
        <v>0</v>
      </c>
      <c r="I95" s="8"/>
      <c r="J95" s="9"/>
      <c r="K95" s="10">
        <f>ROUNDDOWN(J95,-1)</f>
        <v>0</v>
      </c>
      <c r="L95" s="7">
        <f t="shared" si="209"/>
        <v>0</v>
      </c>
      <c r="M95" s="8"/>
      <c r="N95" s="9"/>
      <c r="O95" s="10">
        <f>ROUNDDOWN(N95,-1)</f>
        <v>0</v>
      </c>
      <c r="P95" s="7">
        <f t="shared" si="210"/>
        <v>0</v>
      </c>
      <c r="Q95" s="8"/>
      <c r="R95" s="10">
        <f t="shared" si="211"/>
        <v>0</v>
      </c>
      <c r="S95" s="7">
        <f t="shared" si="211"/>
        <v>0</v>
      </c>
      <c r="T95" s="7">
        <f t="shared" si="211"/>
        <v>0</v>
      </c>
      <c r="U95" s="32"/>
    </row>
    <row r="96" spans="1:21" ht="15" customHeight="1" x14ac:dyDescent="0.2">
      <c r="A96" s="105"/>
      <c r="B96" s="111"/>
      <c r="C96" s="112"/>
      <c r="D96" s="50" t="s">
        <v>21</v>
      </c>
      <c r="E96" s="51"/>
      <c r="F96" s="52">
        <f>SUBTOTAL(109,F93:F95)</f>
        <v>0</v>
      </c>
      <c r="G96" s="52">
        <f>SUBTOTAL(109,G93:G95)</f>
        <v>0</v>
      </c>
      <c r="H96" s="53">
        <f t="shared" ref="H96:I96" si="212">SUBTOTAL(109,H93:H95)</f>
        <v>0</v>
      </c>
      <c r="I96" s="53">
        <f t="shared" si="212"/>
        <v>0</v>
      </c>
      <c r="J96" s="52">
        <f>SUBTOTAL(109,J93:J95)</f>
        <v>0</v>
      </c>
      <c r="K96" s="52">
        <f>SUBTOTAL(109,K93:K95)</f>
        <v>0</v>
      </c>
      <c r="L96" s="53">
        <f t="shared" ref="L96:M96" si="213">SUBTOTAL(109,L93:L95)</f>
        <v>0</v>
      </c>
      <c r="M96" s="53">
        <f t="shared" si="213"/>
        <v>0</v>
      </c>
      <c r="N96" s="52">
        <f>SUBTOTAL(109,N93:N95)</f>
        <v>0</v>
      </c>
      <c r="O96" s="52">
        <f>SUBTOTAL(109,O93:O95)</f>
        <v>0</v>
      </c>
      <c r="P96" s="53">
        <f t="shared" ref="P96:T96" si="214">SUBTOTAL(109,P93:P95)</f>
        <v>0</v>
      </c>
      <c r="Q96" s="53">
        <f t="shared" si="214"/>
        <v>0</v>
      </c>
      <c r="R96" s="52">
        <f t="shared" si="214"/>
        <v>0</v>
      </c>
      <c r="S96" s="53">
        <f t="shared" si="214"/>
        <v>0</v>
      </c>
      <c r="T96" s="53">
        <f t="shared" si="214"/>
        <v>0</v>
      </c>
      <c r="U96" s="55"/>
    </row>
    <row r="97" spans="1:21" ht="15" customHeight="1" x14ac:dyDescent="0.2">
      <c r="A97" s="105"/>
      <c r="B97" s="113" t="s">
        <v>58</v>
      </c>
      <c r="C97" s="11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2">
      <c r="A98" s="105"/>
      <c r="B98" s="109"/>
      <c r="C98" s="110"/>
      <c r="D98" s="11" t="s">
        <v>19</v>
      </c>
      <c r="E98" s="41">
        <v>4</v>
      </c>
      <c r="F98" s="45"/>
      <c r="G98" s="43">
        <f t="shared" ref="G98:G99" si="215">ROUNDDOWN(F98,0)</f>
        <v>0</v>
      </c>
      <c r="H98" s="7">
        <f t="shared" ref="H98:H99" si="216">$E98*G98*10000</f>
        <v>0</v>
      </c>
      <c r="I98" s="8"/>
      <c r="J98" s="45"/>
      <c r="K98" s="43">
        <f t="shared" ref="K98:K99" si="217">ROUNDDOWN(J98,0)</f>
        <v>0</v>
      </c>
      <c r="L98" s="7">
        <f t="shared" ref="L98:L99" si="218">$E98*K98*10000</f>
        <v>0</v>
      </c>
      <c r="M98" s="8"/>
      <c r="N98" s="45"/>
      <c r="O98" s="43">
        <f t="shared" ref="O98:O99" si="219">ROUNDDOWN(N98,0)</f>
        <v>0</v>
      </c>
      <c r="P98" s="7">
        <f t="shared" ref="P98:P99" si="220">$E98*O98*10000</f>
        <v>0</v>
      </c>
      <c r="Q98" s="8"/>
      <c r="R98" s="43">
        <f t="shared" ref="R98:T99" si="221">G98+K98+O98</f>
        <v>0</v>
      </c>
      <c r="S98" s="7">
        <f t="shared" si="221"/>
        <v>0</v>
      </c>
      <c r="T98" s="7">
        <f t="shared" si="221"/>
        <v>0</v>
      </c>
      <c r="U98" s="32"/>
    </row>
    <row r="99" spans="1:21" ht="15" customHeight="1" x14ac:dyDescent="0.2">
      <c r="A99" s="105"/>
      <c r="B99" s="109"/>
      <c r="C99" s="110"/>
      <c r="D99" s="11" t="s">
        <v>20</v>
      </c>
      <c r="E99" s="41">
        <v>4.5</v>
      </c>
      <c r="F99" s="45"/>
      <c r="G99" s="43">
        <f t="shared" si="215"/>
        <v>0</v>
      </c>
      <c r="H99" s="7">
        <f t="shared" si="216"/>
        <v>0</v>
      </c>
      <c r="I99" s="8"/>
      <c r="J99" s="45"/>
      <c r="K99" s="43">
        <f t="shared" si="217"/>
        <v>0</v>
      </c>
      <c r="L99" s="7">
        <f t="shared" si="218"/>
        <v>0</v>
      </c>
      <c r="M99" s="8"/>
      <c r="N99" s="45"/>
      <c r="O99" s="43">
        <f t="shared" si="219"/>
        <v>0</v>
      </c>
      <c r="P99" s="7">
        <f t="shared" si="220"/>
        <v>0</v>
      </c>
      <c r="Q99" s="8"/>
      <c r="R99" s="43">
        <f t="shared" si="221"/>
        <v>0</v>
      </c>
      <c r="S99" s="7">
        <f t="shared" si="221"/>
        <v>0</v>
      </c>
      <c r="T99" s="7">
        <f t="shared" si="221"/>
        <v>0</v>
      </c>
      <c r="U99" s="32"/>
    </row>
    <row r="100" spans="1:21" ht="15" customHeight="1" x14ac:dyDescent="0.2">
      <c r="A100" s="105"/>
      <c r="B100" s="111"/>
      <c r="C100" s="112"/>
      <c r="D100" s="11" t="s">
        <v>21</v>
      </c>
      <c r="E100" s="64"/>
      <c r="F100" s="47">
        <f>SUBTOTAL(109,F97:F99)</f>
        <v>0</v>
      </c>
      <c r="G100" s="43">
        <f t="shared" ref="G100:I100" si="222">SUBTOTAL(109,G97:G99)</f>
        <v>0</v>
      </c>
      <c r="H100" s="7">
        <f t="shared" si="222"/>
        <v>0</v>
      </c>
      <c r="I100" s="7">
        <f t="shared" si="222"/>
        <v>0</v>
      </c>
      <c r="J100" s="47">
        <f>SUBTOTAL(109,J97:J99)</f>
        <v>0</v>
      </c>
      <c r="K100" s="43">
        <f t="shared" ref="K100:M100" si="223">SUBTOTAL(109,K97:K99)</f>
        <v>0</v>
      </c>
      <c r="L100" s="7">
        <f t="shared" si="223"/>
        <v>0</v>
      </c>
      <c r="M100" s="7">
        <f t="shared" si="223"/>
        <v>0</v>
      </c>
      <c r="N100" s="47">
        <f>SUBTOTAL(109,N97:N99)</f>
        <v>0</v>
      </c>
      <c r="O100" s="43">
        <f t="shared" ref="O100:T100" si="224">SUBTOTAL(109,O97:O99)</f>
        <v>0</v>
      </c>
      <c r="P100" s="7">
        <f t="shared" si="224"/>
        <v>0</v>
      </c>
      <c r="Q100" s="7">
        <f t="shared" si="224"/>
        <v>0</v>
      </c>
      <c r="R100" s="43">
        <f t="shared" si="224"/>
        <v>0</v>
      </c>
      <c r="S100" s="7">
        <f t="shared" si="224"/>
        <v>0</v>
      </c>
      <c r="T100" s="7">
        <f t="shared" si="224"/>
        <v>0</v>
      </c>
      <c r="U100" s="32"/>
    </row>
    <row r="101" spans="1:21" ht="15" customHeight="1" thickBot="1" x14ac:dyDescent="0.25">
      <c r="A101" s="106"/>
      <c r="B101" s="123" t="s">
        <v>59</v>
      </c>
      <c r="C101" s="124"/>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25">G101+K101+O101</f>
        <v>0</v>
      </c>
      <c r="S101" s="60">
        <f t="shared" si="225"/>
        <v>0</v>
      </c>
      <c r="T101" s="60">
        <f t="shared" si="225"/>
        <v>0</v>
      </c>
      <c r="U101" s="63"/>
    </row>
    <row r="102" spans="1:21" ht="15" customHeight="1" x14ac:dyDescent="0.2">
      <c r="A102" s="104" t="s">
        <v>60</v>
      </c>
      <c r="B102" s="107" t="s">
        <v>61</v>
      </c>
      <c r="C102" s="108"/>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25"/>
        <v>0</v>
      </c>
      <c r="S102" s="19">
        <f t="shared" si="225"/>
        <v>0</v>
      </c>
      <c r="T102" s="19">
        <f t="shared" si="225"/>
        <v>0</v>
      </c>
      <c r="U102" s="31"/>
    </row>
    <row r="103" spans="1:21" ht="15" customHeight="1" x14ac:dyDescent="0.2">
      <c r="A103" s="105"/>
      <c r="B103" s="109"/>
      <c r="C103" s="110"/>
      <c r="D103" s="11" t="s">
        <v>19</v>
      </c>
      <c r="E103" s="4">
        <v>1</v>
      </c>
      <c r="F103" s="9"/>
      <c r="G103" s="10">
        <f>ROUNDDOWN(F103,-1)</f>
        <v>0</v>
      </c>
      <c r="H103" s="7">
        <f t="shared" ref="H103:H104" si="226">$E103*G103*100</f>
        <v>0</v>
      </c>
      <c r="I103" s="8"/>
      <c r="J103" s="9"/>
      <c r="K103" s="10">
        <f>ROUNDDOWN(J103,-1)</f>
        <v>0</v>
      </c>
      <c r="L103" s="7">
        <f t="shared" ref="L103:L104" si="227">$E103*K103*100</f>
        <v>0</v>
      </c>
      <c r="M103" s="8"/>
      <c r="N103" s="9"/>
      <c r="O103" s="10">
        <f>ROUNDDOWN(N103,-1)</f>
        <v>0</v>
      </c>
      <c r="P103" s="7">
        <f t="shared" ref="P103:P104" si="228">$E103*O103*100</f>
        <v>0</v>
      </c>
      <c r="Q103" s="8"/>
      <c r="R103" s="10">
        <f t="shared" ref="R103:T104" si="229">G103+K103+O103</f>
        <v>0</v>
      </c>
      <c r="S103" s="7">
        <f t="shared" si="229"/>
        <v>0</v>
      </c>
      <c r="T103" s="7">
        <f t="shared" si="229"/>
        <v>0</v>
      </c>
      <c r="U103" s="32"/>
    </row>
    <row r="104" spans="1:21" ht="15" customHeight="1" x14ac:dyDescent="0.2">
      <c r="A104" s="105"/>
      <c r="B104" s="109"/>
      <c r="C104" s="110"/>
      <c r="D104" s="11" t="s">
        <v>20</v>
      </c>
      <c r="E104" s="4">
        <v>1</v>
      </c>
      <c r="F104" s="9"/>
      <c r="G104" s="10">
        <f>ROUNDDOWN(F104,-1)</f>
        <v>0</v>
      </c>
      <c r="H104" s="7">
        <f t="shared" si="226"/>
        <v>0</v>
      </c>
      <c r="I104" s="8"/>
      <c r="J104" s="9"/>
      <c r="K104" s="10">
        <f>ROUNDDOWN(J104,-1)</f>
        <v>0</v>
      </c>
      <c r="L104" s="7">
        <f t="shared" si="227"/>
        <v>0</v>
      </c>
      <c r="M104" s="8"/>
      <c r="N104" s="9"/>
      <c r="O104" s="10">
        <f>ROUNDDOWN(N104,-1)</f>
        <v>0</v>
      </c>
      <c r="P104" s="7">
        <f t="shared" si="228"/>
        <v>0</v>
      </c>
      <c r="Q104" s="8"/>
      <c r="R104" s="10">
        <f t="shared" si="229"/>
        <v>0</v>
      </c>
      <c r="S104" s="7">
        <f t="shared" si="229"/>
        <v>0</v>
      </c>
      <c r="T104" s="7">
        <f t="shared" si="229"/>
        <v>0</v>
      </c>
      <c r="U104" s="32"/>
    </row>
    <row r="105" spans="1:21" ht="15" customHeight="1" x14ac:dyDescent="0.2">
      <c r="A105" s="105"/>
      <c r="B105" s="111"/>
      <c r="C105" s="112"/>
      <c r="D105" s="11" t="s">
        <v>21</v>
      </c>
      <c r="E105" s="26"/>
      <c r="F105" s="10">
        <f>SUBTOTAL(109,F102:F104)</f>
        <v>0</v>
      </c>
      <c r="G105" s="10">
        <f>SUBTOTAL(109,G102:G104)</f>
        <v>0</v>
      </c>
      <c r="H105" s="7">
        <f t="shared" ref="H105:I105" si="230">SUBTOTAL(109,H102:H104)</f>
        <v>0</v>
      </c>
      <c r="I105" s="7">
        <f t="shared" si="230"/>
        <v>0</v>
      </c>
      <c r="J105" s="10">
        <f>SUBTOTAL(109,J102:J104)</f>
        <v>0</v>
      </c>
      <c r="K105" s="10">
        <f>SUBTOTAL(109,K102:K104)</f>
        <v>0</v>
      </c>
      <c r="L105" s="7">
        <f t="shared" ref="L105:M105" si="231">SUBTOTAL(109,L102:L104)</f>
        <v>0</v>
      </c>
      <c r="M105" s="7">
        <f t="shared" si="231"/>
        <v>0</v>
      </c>
      <c r="N105" s="10">
        <f>SUBTOTAL(109,N102:N104)</f>
        <v>0</v>
      </c>
      <c r="O105" s="10">
        <f>SUBTOTAL(109,O102:O104)</f>
        <v>0</v>
      </c>
      <c r="P105" s="7">
        <f t="shared" ref="P105:T105" si="232">SUBTOTAL(109,P102:P104)</f>
        <v>0</v>
      </c>
      <c r="Q105" s="7">
        <f t="shared" si="232"/>
        <v>0</v>
      </c>
      <c r="R105" s="10">
        <f t="shared" si="232"/>
        <v>0</v>
      </c>
      <c r="S105" s="7">
        <f t="shared" si="232"/>
        <v>0</v>
      </c>
      <c r="T105" s="7">
        <f t="shared" si="232"/>
        <v>0</v>
      </c>
      <c r="U105" s="32"/>
    </row>
    <row r="106" spans="1:21" ht="15" customHeight="1" x14ac:dyDescent="0.2">
      <c r="A106" s="105"/>
      <c r="B106" s="113" t="s">
        <v>62</v>
      </c>
      <c r="C106" s="114"/>
      <c r="D106" s="11" t="s">
        <v>18</v>
      </c>
      <c r="E106" s="3">
        <v>0.5</v>
      </c>
      <c r="F106" s="5"/>
      <c r="G106" s="6">
        <f>ROUNDDOWN(F106,0)</f>
        <v>0</v>
      </c>
      <c r="H106" s="7">
        <f t="shared" ref="H106:H108" si="233">$E106*G106*1000</f>
        <v>0</v>
      </c>
      <c r="I106" s="8"/>
      <c r="J106" s="5"/>
      <c r="K106" s="6">
        <f>ROUNDDOWN(J106,0)</f>
        <v>0</v>
      </c>
      <c r="L106" s="7">
        <f>$E106*K106*1000</f>
        <v>0</v>
      </c>
      <c r="M106" s="8"/>
      <c r="N106" s="5"/>
      <c r="O106" s="6">
        <f>ROUNDDOWN(N106,0)</f>
        <v>0</v>
      </c>
      <c r="P106" s="7">
        <f t="shared" ref="P106:P108" si="234">$E106*O106*1000</f>
        <v>0</v>
      </c>
      <c r="Q106" s="8"/>
      <c r="R106" s="6">
        <f>G106+K106+O106</f>
        <v>0</v>
      </c>
      <c r="S106" s="7">
        <f>H106+L106+P106</f>
        <v>0</v>
      </c>
      <c r="T106" s="7">
        <f>I106+M106+Q106</f>
        <v>0</v>
      </c>
      <c r="U106" s="33"/>
    </row>
    <row r="107" spans="1:21" ht="15" customHeight="1" x14ac:dyDescent="0.2">
      <c r="A107" s="105"/>
      <c r="B107" s="109"/>
      <c r="C107" s="110"/>
      <c r="D107" s="11" t="s">
        <v>19</v>
      </c>
      <c r="E107" s="3">
        <v>0.5</v>
      </c>
      <c r="F107" s="5"/>
      <c r="G107" s="6">
        <f t="shared" ref="G107:G108" si="235">ROUNDDOWN(F107,0)</f>
        <v>0</v>
      </c>
      <c r="H107" s="7">
        <f t="shared" si="233"/>
        <v>0</v>
      </c>
      <c r="I107" s="8"/>
      <c r="J107" s="5"/>
      <c r="K107" s="6">
        <f t="shared" ref="K107:K108" si="236">ROUNDDOWN(J107,0)</f>
        <v>0</v>
      </c>
      <c r="L107" s="7">
        <f t="shared" ref="L107:L108" si="237">$E107*K107*1000</f>
        <v>0</v>
      </c>
      <c r="M107" s="8"/>
      <c r="N107" s="5"/>
      <c r="O107" s="6">
        <f t="shared" ref="O107:O108" si="238">ROUNDDOWN(N107,0)</f>
        <v>0</v>
      </c>
      <c r="P107" s="7">
        <f t="shared" si="234"/>
        <v>0</v>
      </c>
      <c r="Q107" s="8"/>
      <c r="R107" s="6">
        <f t="shared" ref="R107:T108" si="239">G107+K107+O107</f>
        <v>0</v>
      </c>
      <c r="S107" s="7">
        <f t="shared" si="239"/>
        <v>0</v>
      </c>
      <c r="T107" s="7">
        <f t="shared" si="239"/>
        <v>0</v>
      </c>
      <c r="U107" s="32"/>
    </row>
    <row r="108" spans="1:21" ht="15" customHeight="1" x14ac:dyDescent="0.2">
      <c r="A108" s="105"/>
      <c r="B108" s="109"/>
      <c r="C108" s="110"/>
      <c r="D108" s="11" t="s">
        <v>20</v>
      </c>
      <c r="E108" s="3">
        <v>0.5</v>
      </c>
      <c r="F108" s="5"/>
      <c r="G108" s="6">
        <f t="shared" si="235"/>
        <v>0</v>
      </c>
      <c r="H108" s="7">
        <f t="shared" si="233"/>
        <v>0</v>
      </c>
      <c r="I108" s="8"/>
      <c r="J108" s="5"/>
      <c r="K108" s="6">
        <f t="shared" si="236"/>
        <v>0</v>
      </c>
      <c r="L108" s="7">
        <f t="shared" si="237"/>
        <v>0</v>
      </c>
      <c r="M108" s="8"/>
      <c r="N108" s="5"/>
      <c r="O108" s="6">
        <f t="shared" si="238"/>
        <v>0</v>
      </c>
      <c r="P108" s="7">
        <f t="shared" si="234"/>
        <v>0</v>
      </c>
      <c r="Q108" s="8"/>
      <c r="R108" s="6">
        <f t="shared" si="239"/>
        <v>0</v>
      </c>
      <c r="S108" s="7">
        <f t="shared" si="239"/>
        <v>0</v>
      </c>
      <c r="T108" s="7">
        <f t="shared" si="239"/>
        <v>0</v>
      </c>
      <c r="U108" s="32"/>
    </row>
    <row r="109" spans="1:21" ht="15" customHeight="1" thickBot="1" x14ac:dyDescent="0.25">
      <c r="A109" s="106"/>
      <c r="B109" s="115"/>
      <c r="C109" s="116"/>
      <c r="D109" s="21" t="s">
        <v>21</v>
      </c>
      <c r="E109" s="22"/>
      <c r="F109" s="23">
        <f>SUBTOTAL(109,F106:F108)</f>
        <v>0</v>
      </c>
      <c r="G109" s="23">
        <f t="shared" ref="G109:I109" si="240">SUBTOTAL(109,G106:G108)</f>
        <v>0</v>
      </c>
      <c r="H109" s="24">
        <f t="shared" si="240"/>
        <v>0</v>
      </c>
      <c r="I109" s="24">
        <f t="shared" si="240"/>
        <v>0</v>
      </c>
      <c r="J109" s="23">
        <f>SUBTOTAL(109,J106:J108)</f>
        <v>0</v>
      </c>
      <c r="K109" s="23">
        <f t="shared" ref="K109:M109" si="241">SUBTOTAL(109,K106:K108)</f>
        <v>0</v>
      </c>
      <c r="L109" s="24">
        <f t="shared" si="241"/>
        <v>0</v>
      </c>
      <c r="M109" s="24">
        <f t="shared" si="241"/>
        <v>0</v>
      </c>
      <c r="N109" s="23">
        <f>SUBTOTAL(109,N106:N108)</f>
        <v>0</v>
      </c>
      <c r="O109" s="23">
        <f t="shared" ref="O109:T109" si="242">SUBTOTAL(109,O106:O108)</f>
        <v>0</v>
      </c>
      <c r="P109" s="24">
        <f t="shared" si="242"/>
        <v>0</v>
      </c>
      <c r="Q109" s="24">
        <f t="shared" si="242"/>
        <v>0</v>
      </c>
      <c r="R109" s="23">
        <f t="shared" si="242"/>
        <v>0</v>
      </c>
      <c r="S109" s="24">
        <f t="shared" si="242"/>
        <v>0</v>
      </c>
      <c r="T109" s="24">
        <f t="shared" si="242"/>
        <v>0</v>
      </c>
      <c r="U109" s="34"/>
    </row>
    <row r="110" spans="1:21" ht="15" customHeight="1" x14ac:dyDescent="0.2">
      <c r="A110" s="117" t="s">
        <v>67</v>
      </c>
      <c r="B110" s="118"/>
      <c r="C110" s="48" t="s">
        <v>63</v>
      </c>
      <c r="D110" s="15" t="s">
        <v>18</v>
      </c>
      <c r="E110" s="16">
        <v>22</v>
      </c>
      <c r="F110" s="17"/>
      <c r="G110" s="18">
        <f>ROUNDDOWN(F110,0)</f>
        <v>0</v>
      </c>
      <c r="H110" s="7">
        <f t="shared" ref="H110:H112" si="243">$E110*G110*1000</f>
        <v>0</v>
      </c>
      <c r="I110" s="20"/>
      <c r="J110" s="17"/>
      <c r="K110" s="18">
        <f>ROUNDDOWN(J110,0)</f>
        <v>0</v>
      </c>
      <c r="L110" s="7">
        <f t="shared" ref="L110:L112" si="244">$E110*K110*1000</f>
        <v>0</v>
      </c>
      <c r="M110" s="20"/>
      <c r="N110" s="17"/>
      <c r="O110" s="18">
        <f>ROUNDDOWN(N110,0)</f>
        <v>0</v>
      </c>
      <c r="P110" s="7">
        <f t="shared" ref="P110:P112" si="245">$E110*O110*1000</f>
        <v>0</v>
      </c>
      <c r="Q110" s="20"/>
      <c r="R110" s="18">
        <f t="shared" ref="R110:T112" si="246">G110+K110+O110</f>
        <v>0</v>
      </c>
      <c r="S110" s="19">
        <f t="shared" si="246"/>
        <v>0</v>
      </c>
      <c r="T110" s="19">
        <f t="shared" si="246"/>
        <v>0</v>
      </c>
      <c r="U110" s="31"/>
    </row>
    <row r="111" spans="1:21" ht="15" customHeight="1" x14ac:dyDescent="0.2">
      <c r="A111" s="119"/>
      <c r="B111" s="120"/>
      <c r="C111" s="66" t="s">
        <v>64</v>
      </c>
      <c r="D111" s="11" t="s">
        <v>18</v>
      </c>
      <c r="E111" s="3">
        <v>1.5</v>
      </c>
      <c r="F111" s="5"/>
      <c r="G111" s="6">
        <f>ROUNDDOWN(F111,0)</f>
        <v>0</v>
      </c>
      <c r="H111" s="7">
        <f t="shared" si="243"/>
        <v>0</v>
      </c>
      <c r="I111" s="8"/>
      <c r="J111" s="5"/>
      <c r="K111" s="6">
        <f>ROUNDDOWN(J111,0)</f>
        <v>0</v>
      </c>
      <c r="L111" s="7">
        <f t="shared" si="244"/>
        <v>0</v>
      </c>
      <c r="M111" s="8"/>
      <c r="N111" s="5"/>
      <c r="O111" s="6">
        <f>ROUNDDOWN(N111,0)</f>
        <v>0</v>
      </c>
      <c r="P111" s="7">
        <f t="shared" si="245"/>
        <v>0</v>
      </c>
      <c r="Q111" s="8"/>
      <c r="R111" s="6">
        <f t="shared" si="246"/>
        <v>0</v>
      </c>
      <c r="S111" s="7">
        <f t="shared" si="246"/>
        <v>0</v>
      </c>
      <c r="T111" s="7">
        <f t="shared" si="246"/>
        <v>0</v>
      </c>
      <c r="U111" s="33"/>
    </row>
    <row r="112" spans="1:21" ht="15" customHeight="1" x14ac:dyDescent="0.2">
      <c r="A112" s="119"/>
      <c r="B112" s="120"/>
      <c r="C112" s="66" t="s">
        <v>65</v>
      </c>
      <c r="D112" s="11" t="s">
        <v>18</v>
      </c>
      <c r="E112" s="3">
        <v>2</v>
      </c>
      <c r="F112" s="5"/>
      <c r="G112" s="6">
        <f>ROUNDDOWN(F112,0)</f>
        <v>0</v>
      </c>
      <c r="H112" s="7">
        <f t="shared" si="243"/>
        <v>0</v>
      </c>
      <c r="I112" s="8"/>
      <c r="J112" s="5"/>
      <c r="K112" s="6">
        <f>ROUNDDOWN(J112,0)</f>
        <v>0</v>
      </c>
      <c r="L112" s="7">
        <f t="shared" si="244"/>
        <v>0</v>
      </c>
      <c r="M112" s="8"/>
      <c r="N112" s="5"/>
      <c r="O112" s="6">
        <f>ROUNDDOWN(N112,0)</f>
        <v>0</v>
      </c>
      <c r="P112" s="7">
        <f t="shared" si="245"/>
        <v>0</v>
      </c>
      <c r="Q112" s="8"/>
      <c r="R112" s="6">
        <f t="shared" si="246"/>
        <v>0</v>
      </c>
      <c r="S112" s="7">
        <f t="shared" si="246"/>
        <v>0</v>
      </c>
      <c r="T112" s="7">
        <f t="shared" si="246"/>
        <v>0</v>
      </c>
      <c r="U112" s="33"/>
    </row>
    <row r="113" spans="1:21" ht="15" customHeight="1" thickBot="1" x14ac:dyDescent="0.25">
      <c r="A113" s="121"/>
      <c r="B113" s="122"/>
      <c r="C113" s="67" t="s">
        <v>66</v>
      </c>
      <c r="D113" s="21" t="s">
        <v>18</v>
      </c>
      <c r="E113" s="68">
        <v>1</v>
      </c>
      <c r="F113" s="69"/>
      <c r="G113" s="30">
        <f>ROUNDDOWN(F113,-1)</f>
        <v>0</v>
      </c>
      <c r="H113" s="24">
        <f t="shared" ref="H113" si="247">$E113*G113*100</f>
        <v>0</v>
      </c>
      <c r="I113" s="49"/>
      <c r="J113" s="69"/>
      <c r="K113" s="30">
        <f>ROUNDDOWN(J113,-1)</f>
        <v>0</v>
      </c>
      <c r="L113" s="24">
        <f t="shared" ref="L113" si="248">$E113*K113*100</f>
        <v>0</v>
      </c>
      <c r="M113" s="49"/>
      <c r="N113" s="69"/>
      <c r="O113" s="30">
        <f>ROUNDDOWN(N113,-1)</f>
        <v>0</v>
      </c>
      <c r="P113" s="24">
        <f t="shared" ref="P113" si="249">$E113*O113*100</f>
        <v>0</v>
      </c>
      <c r="Q113" s="49"/>
      <c r="R113" s="30">
        <f t="shared" ref="R113:T113" si="250">G113+K113+O113</f>
        <v>0</v>
      </c>
      <c r="S113" s="24">
        <f t="shared" si="250"/>
        <v>0</v>
      </c>
      <c r="T113" s="24">
        <f t="shared" si="250"/>
        <v>0</v>
      </c>
      <c r="U113" s="34"/>
    </row>
    <row r="114" spans="1:21" ht="15" customHeight="1" thickBot="1" x14ac:dyDescent="0.25">
      <c r="A114" s="102" t="s">
        <v>70</v>
      </c>
      <c r="B114" s="103"/>
      <c r="C114" s="103"/>
      <c r="D114" s="103"/>
      <c r="E114" s="70"/>
      <c r="F114" s="71"/>
      <c r="G114" s="71"/>
      <c r="H114" s="72">
        <f>SUBTOTAL(109,H5:H113)</f>
        <v>0</v>
      </c>
      <c r="I114" s="72">
        <f>SUBTOTAL(109,I5:I113)</f>
        <v>0</v>
      </c>
      <c r="J114" s="71"/>
      <c r="K114" s="71"/>
      <c r="L114" s="72">
        <f t="shared" ref="L114:M114" si="251">SUBTOTAL(109,L5:L113)</f>
        <v>0</v>
      </c>
      <c r="M114" s="72">
        <f t="shared" si="251"/>
        <v>0</v>
      </c>
      <c r="N114" s="71"/>
      <c r="O114" s="71"/>
      <c r="P114" s="72">
        <f>SUBTOTAL(109,P5:P113)</f>
        <v>0</v>
      </c>
      <c r="Q114" s="72">
        <f>SUBTOTAL(109,Q5:Q113)</f>
        <v>0</v>
      </c>
      <c r="R114" s="71"/>
      <c r="S114" s="72">
        <f>SUBTOTAL(109,S5:S113)</f>
        <v>0</v>
      </c>
      <c r="T114" s="72">
        <f>SUBTOTAL(109,T5:T113)</f>
        <v>0</v>
      </c>
      <c r="U114" s="75"/>
    </row>
    <row r="115" spans="1:21" ht="15" customHeight="1" x14ac:dyDescent="0.2">
      <c r="B115" s="1" t="s">
        <v>142</v>
      </c>
    </row>
    <row r="116" spans="1:21" ht="15" customHeight="1" x14ac:dyDescent="0.2">
      <c r="B116" s="1" t="s">
        <v>143</v>
      </c>
    </row>
    <row r="117" spans="1:21" ht="15" customHeight="1" x14ac:dyDescent="0.2">
      <c r="B117" s="1" t="s">
        <v>144</v>
      </c>
    </row>
    <row r="118" spans="1:21" ht="16" customHeight="1" x14ac:dyDescent="0.2">
      <c r="B118" s="1" t="s">
        <v>148</v>
      </c>
    </row>
    <row r="119" spans="1:21" ht="16" customHeight="1" x14ac:dyDescent="0.2"/>
  </sheetData>
  <mergeCells count="50">
    <mergeCell ref="F2:Q2"/>
    <mergeCell ref="R2:T2"/>
    <mergeCell ref="U2:U4"/>
    <mergeCell ref="D3:D4"/>
    <mergeCell ref="E3:E4"/>
    <mergeCell ref="F3:I3"/>
    <mergeCell ref="J3:M3"/>
    <mergeCell ref="N3:Q3"/>
    <mergeCell ref="R3:R4"/>
    <mergeCell ref="D2:E2"/>
    <mergeCell ref="S3:S4"/>
    <mergeCell ref="T3:T4"/>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A49:A56"/>
    <mergeCell ref="B49:C52"/>
    <mergeCell ref="B53:C56"/>
    <mergeCell ref="A57:A72"/>
    <mergeCell ref="B57:C60"/>
    <mergeCell ref="B61:C64"/>
    <mergeCell ref="B65:C68"/>
    <mergeCell ref="B69:C72"/>
    <mergeCell ref="A73:C76"/>
    <mergeCell ref="A77:C80"/>
    <mergeCell ref="A81:A101"/>
    <mergeCell ref="B81:C84"/>
    <mergeCell ref="B85:C88"/>
    <mergeCell ref="B89:C92"/>
    <mergeCell ref="B93:C96"/>
    <mergeCell ref="B97:C100"/>
    <mergeCell ref="B101:C101"/>
    <mergeCell ref="A102:A109"/>
    <mergeCell ref="B102:C105"/>
    <mergeCell ref="B106:C109"/>
    <mergeCell ref="A110:B113"/>
    <mergeCell ref="A114:D11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E77" sqref="E77"/>
    </sheetView>
  </sheetViews>
  <sheetFormatPr defaultColWidth="9" defaultRowHeight="12" x14ac:dyDescent="0.2"/>
  <cols>
    <col min="1" max="1" width="14.6328125" style="1" customWidth="1"/>
    <col min="2" max="10" width="13.36328125" style="1" customWidth="1"/>
    <col min="11" max="11" width="14.6328125" style="1" customWidth="1"/>
    <col min="12" max="20" width="13.36328125" style="1" customWidth="1"/>
    <col min="21" max="21" width="14.6328125" style="1" customWidth="1"/>
    <col min="22" max="24" width="11.6328125" style="1" customWidth="1"/>
    <col min="25" max="28" width="10" style="1" customWidth="1"/>
    <col min="29" max="31" width="11.6328125" style="1" customWidth="1"/>
    <col min="32" max="35" width="10" style="1" customWidth="1"/>
    <col min="36" max="38" width="11.6328125" style="1" customWidth="1"/>
    <col min="39" max="39" width="14.6328125" style="1" customWidth="1"/>
    <col min="40" max="16384" width="9" style="1"/>
  </cols>
  <sheetData>
    <row r="1" spans="1:21" ht="15" customHeight="1" thickBot="1" x14ac:dyDescent="0.25">
      <c r="A1" s="101" t="s">
        <v>71</v>
      </c>
    </row>
    <row r="2" spans="1:21" ht="15" customHeight="1" x14ac:dyDescent="0.2">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x14ac:dyDescent="0.2">
      <c r="A3" s="150" t="s">
        <v>74</v>
      </c>
      <c r="B3" s="151"/>
      <c r="C3" s="151"/>
      <c r="D3" s="151"/>
      <c r="E3" s="151"/>
      <c r="F3" s="151"/>
      <c r="G3" s="151"/>
      <c r="H3" s="151" t="s">
        <v>75</v>
      </c>
      <c r="I3" s="151"/>
      <c r="J3" s="151"/>
      <c r="K3" s="151"/>
      <c r="L3" s="151"/>
      <c r="M3" s="151"/>
      <c r="N3" s="151"/>
      <c r="O3" s="151" t="s">
        <v>76</v>
      </c>
      <c r="P3" s="151"/>
      <c r="Q3" s="151"/>
      <c r="R3" s="151"/>
      <c r="S3" s="151"/>
      <c r="T3" s="151"/>
      <c r="U3" s="163"/>
    </row>
    <row r="4" spans="1:21" ht="15" customHeight="1" x14ac:dyDescent="0.2">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2">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2">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2">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2">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2">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2">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2">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2">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2">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2">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2">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2">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2">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2">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2">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2">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2">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2">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2">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2">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2">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2">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2">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2">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2">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2">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2">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2">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2">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2">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2">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2">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2">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2">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2">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2">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2">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2">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2">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2">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2">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2">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2">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2">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2">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2">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2">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2">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2">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2">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2">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2">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2">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2">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2">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2">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2">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2">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2">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2">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2">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2">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2">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2">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2">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2">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2">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5">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2">
      <c r="A74" s="1" t="s">
        <v>149</v>
      </c>
    </row>
    <row r="75" spans="1:21" ht="15" customHeight="1" x14ac:dyDescent="0.2"/>
    <row r="76" spans="1:21" ht="15" customHeight="1" x14ac:dyDescent="0.2"/>
    <row r="77" spans="1:21" ht="16" customHeight="1" x14ac:dyDescent="0.2"/>
    <row r="78" spans="1:21" ht="16" customHeight="1" x14ac:dyDescent="0.2"/>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x14ac:dyDescent="0.2"/>
  <cols>
    <col min="1" max="54" width="4.90625" style="1" customWidth="1"/>
    <col min="55" max="60" width="4.6328125" style="1" customWidth="1"/>
    <col min="61" max="64" width="11.6328125" style="1" customWidth="1"/>
    <col min="65" max="68" width="10" style="1" customWidth="1"/>
    <col min="69" max="71" width="11.6328125" style="1" customWidth="1"/>
    <col min="72" max="75" width="10" style="1" customWidth="1"/>
    <col min="76" max="78" width="11.6328125" style="1" customWidth="1"/>
    <col min="79" max="79" width="14.6328125" style="1" customWidth="1"/>
    <col min="80" max="16384" width="9" style="1"/>
  </cols>
  <sheetData>
    <row r="1" spans="1:54" ht="15.75" customHeight="1" x14ac:dyDescent="0.2">
      <c r="A1" s="101" t="s">
        <v>77</v>
      </c>
      <c r="B1" s="101"/>
      <c r="C1" s="101"/>
      <c r="D1" s="101"/>
      <c r="E1" s="101"/>
    </row>
    <row r="2" spans="1:54" ht="15.75" customHeight="1" thickBot="1" x14ac:dyDescent="0.25">
      <c r="A2" s="101" t="s">
        <v>78</v>
      </c>
      <c r="B2" s="101"/>
      <c r="C2" s="101"/>
      <c r="D2" s="101"/>
      <c r="E2" s="101"/>
    </row>
    <row r="3" spans="1:54" ht="15.75" customHeight="1" x14ac:dyDescent="0.2">
      <c r="A3" s="144" t="s">
        <v>79</v>
      </c>
      <c r="B3" s="210"/>
      <c r="C3" s="210"/>
      <c r="D3" s="210"/>
      <c r="E3" s="210"/>
      <c r="F3" s="145"/>
      <c r="G3" s="145"/>
      <c r="H3" s="145"/>
      <c r="I3" s="145"/>
      <c r="J3" s="145"/>
      <c r="K3" s="145"/>
      <c r="L3" s="145"/>
      <c r="M3" s="145" t="s">
        <v>83</v>
      </c>
      <c r="N3" s="145"/>
      <c r="O3" s="145"/>
      <c r="P3" s="145"/>
      <c r="Q3" s="145"/>
      <c r="R3" s="145"/>
      <c r="S3" s="145" t="s">
        <v>85</v>
      </c>
      <c r="T3" s="145"/>
      <c r="U3" s="145"/>
      <c r="V3" s="145"/>
      <c r="W3" s="145"/>
      <c r="X3" s="145"/>
      <c r="Y3" s="145" t="s">
        <v>87</v>
      </c>
      <c r="Z3" s="145"/>
      <c r="AA3" s="145"/>
      <c r="AB3" s="145"/>
      <c r="AC3" s="145"/>
      <c r="AD3" s="145"/>
      <c r="AE3" s="145" t="s">
        <v>1</v>
      </c>
      <c r="AF3" s="153"/>
      <c r="AG3" s="153"/>
      <c r="AH3" s="153"/>
      <c r="AI3" s="153"/>
      <c r="AJ3" s="162"/>
    </row>
    <row r="4" spans="1:54" ht="15.75" customHeight="1" x14ac:dyDescent="0.2">
      <c r="A4" s="150" t="s">
        <v>80</v>
      </c>
      <c r="B4" s="207"/>
      <c r="C4" s="207"/>
      <c r="D4" s="207"/>
      <c r="E4" s="207"/>
      <c r="F4" s="151"/>
      <c r="G4" s="151" t="s">
        <v>81</v>
      </c>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9"/>
      <c r="AG4" s="159"/>
      <c r="AH4" s="159"/>
      <c r="AI4" s="159"/>
      <c r="AJ4" s="163"/>
    </row>
    <row r="5" spans="1:54" ht="45" customHeight="1" thickBot="1" x14ac:dyDescent="0.25">
      <c r="A5" s="148" t="s">
        <v>82</v>
      </c>
      <c r="B5" s="206"/>
      <c r="C5" s="206"/>
      <c r="D5" s="206"/>
      <c r="E5" s="206"/>
      <c r="F5" s="149"/>
      <c r="G5" s="149" t="s">
        <v>82</v>
      </c>
      <c r="H5" s="149"/>
      <c r="I5" s="149"/>
      <c r="J5" s="149"/>
      <c r="K5" s="149"/>
      <c r="L5" s="149"/>
      <c r="M5" s="149" t="s">
        <v>84</v>
      </c>
      <c r="N5" s="149"/>
      <c r="O5" s="149"/>
      <c r="P5" s="149"/>
      <c r="Q5" s="149"/>
      <c r="R5" s="149"/>
      <c r="S5" s="149" t="s">
        <v>86</v>
      </c>
      <c r="T5" s="149"/>
      <c r="U5" s="149"/>
      <c r="V5" s="149"/>
      <c r="W5" s="149"/>
      <c r="X5" s="149"/>
      <c r="Y5" s="149"/>
      <c r="Z5" s="149"/>
      <c r="AA5" s="149"/>
      <c r="AB5" s="149"/>
      <c r="AC5" s="149"/>
      <c r="AD5" s="149"/>
      <c r="AE5" s="149"/>
      <c r="AF5" s="156"/>
      <c r="AG5" s="156"/>
      <c r="AH5" s="156"/>
      <c r="AI5" s="156"/>
      <c r="AJ5" s="205"/>
    </row>
    <row r="6" spans="1:54" ht="15" customHeight="1" x14ac:dyDescent="0.2">
      <c r="A6" s="1" t="s">
        <v>150</v>
      </c>
    </row>
    <row r="7" spans="1:54" ht="15" customHeight="1" x14ac:dyDescent="0.2">
      <c r="A7" s="1" t="s">
        <v>151</v>
      </c>
    </row>
    <row r="8" spans="1:54" ht="15" customHeight="1" x14ac:dyDescent="0.2"/>
    <row r="9" spans="1:54" ht="15" customHeight="1" thickBot="1" x14ac:dyDescent="0.25">
      <c r="A9" s="101" t="s">
        <v>88</v>
      </c>
      <c r="B9" s="101"/>
      <c r="C9" s="101"/>
      <c r="D9" s="101"/>
      <c r="E9" s="101"/>
    </row>
    <row r="10" spans="1:54" ht="15" customHeight="1" x14ac:dyDescent="0.2">
      <c r="A10" s="144" t="s">
        <v>89</v>
      </c>
      <c r="B10" s="210"/>
      <c r="C10" s="210"/>
      <c r="D10" s="210"/>
      <c r="E10" s="210"/>
      <c r="F10" s="145"/>
      <c r="G10" s="145"/>
      <c r="H10" s="145"/>
      <c r="I10" s="145"/>
      <c r="J10" s="145"/>
      <c r="K10" s="145"/>
      <c r="L10" s="145"/>
      <c r="M10" s="145" t="s">
        <v>91</v>
      </c>
      <c r="N10" s="145"/>
      <c r="O10" s="145"/>
      <c r="P10" s="145"/>
      <c r="Q10" s="145"/>
      <c r="R10" s="145"/>
      <c r="S10" s="145" t="s">
        <v>83</v>
      </c>
      <c r="T10" s="145"/>
      <c r="U10" s="145"/>
      <c r="V10" s="145"/>
      <c r="W10" s="145"/>
      <c r="X10" s="145"/>
      <c r="Y10" s="145" t="s">
        <v>92</v>
      </c>
      <c r="Z10" s="145"/>
      <c r="AA10" s="145"/>
      <c r="AB10" s="145"/>
      <c r="AC10" s="145"/>
      <c r="AD10" s="145"/>
      <c r="AE10" s="145" t="s">
        <v>93</v>
      </c>
      <c r="AF10" s="145"/>
      <c r="AG10" s="145"/>
      <c r="AH10" s="145"/>
      <c r="AI10" s="145"/>
      <c r="AJ10" s="145"/>
      <c r="AK10" s="145" t="s">
        <v>94</v>
      </c>
      <c r="AL10" s="145"/>
      <c r="AM10" s="145"/>
      <c r="AN10" s="145"/>
      <c r="AO10" s="145"/>
      <c r="AP10" s="145"/>
      <c r="AQ10" s="145" t="s">
        <v>95</v>
      </c>
      <c r="AR10" s="145"/>
      <c r="AS10" s="145"/>
      <c r="AT10" s="145"/>
      <c r="AU10" s="145"/>
      <c r="AV10" s="145"/>
      <c r="AW10" s="145" t="s">
        <v>1</v>
      </c>
      <c r="AX10" s="153"/>
      <c r="AY10" s="153"/>
      <c r="AZ10" s="153"/>
      <c r="BA10" s="153"/>
      <c r="BB10" s="162"/>
    </row>
    <row r="11" spans="1:54" ht="15" customHeight="1" x14ac:dyDescent="0.2">
      <c r="A11" s="150" t="s">
        <v>80</v>
      </c>
      <c r="B11" s="207"/>
      <c r="C11" s="207"/>
      <c r="D11" s="207"/>
      <c r="E11" s="207"/>
      <c r="F11" s="151"/>
      <c r="G11" s="151" t="s">
        <v>81</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9"/>
      <c r="AY11" s="159"/>
      <c r="AZ11" s="159"/>
      <c r="BA11" s="159"/>
      <c r="BB11" s="163"/>
    </row>
    <row r="12" spans="1:54" ht="45" customHeight="1" thickBot="1" x14ac:dyDescent="0.25">
      <c r="A12" s="148" t="s">
        <v>90</v>
      </c>
      <c r="B12" s="206"/>
      <c r="C12" s="206"/>
      <c r="D12" s="206"/>
      <c r="E12" s="206"/>
      <c r="F12" s="149"/>
      <c r="G12" s="149" t="s">
        <v>90</v>
      </c>
      <c r="H12" s="149"/>
      <c r="I12" s="149"/>
      <c r="J12" s="149"/>
      <c r="K12" s="149"/>
      <c r="L12" s="149"/>
      <c r="M12" s="149" t="s">
        <v>82</v>
      </c>
      <c r="N12" s="149"/>
      <c r="O12" s="149"/>
      <c r="P12" s="149"/>
      <c r="Q12" s="149"/>
      <c r="R12" s="149"/>
      <c r="S12" s="149" t="s">
        <v>84</v>
      </c>
      <c r="T12" s="149"/>
      <c r="U12" s="149"/>
      <c r="V12" s="149"/>
      <c r="W12" s="149"/>
      <c r="X12" s="149"/>
      <c r="Y12" s="149" t="s">
        <v>86</v>
      </c>
      <c r="Z12" s="149"/>
      <c r="AA12" s="149"/>
      <c r="AB12" s="149"/>
      <c r="AC12" s="149"/>
      <c r="AD12" s="149"/>
      <c r="AE12" s="149" t="s">
        <v>82</v>
      </c>
      <c r="AF12" s="149"/>
      <c r="AG12" s="149"/>
      <c r="AH12" s="149"/>
      <c r="AI12" s="149"/>
      <c r="AJ12" s="149"/>
      <c r="AK12" s="149"/>
      <c r="AL12" s="149"/>
      <c r="AM12" s="149"/>
      <c r="AN12" s="149"/>
      <c r="AO12" s="149"/>
      <c r="AP12" s="149"/>
      <c r="AQ12" s="149"/>
      <c r="AR12" s="149"/>
      <c r="AS12" s="149"/>
      <c r="AT12" s="149"/>
      <c r="AU12" s="149"/>
      <c r="AV12" s="149"/>
      <c r="AW12" s="149"/>
      <c r="AX12" s="156"/>
      <c r="AY12" s="156"/>
      <c r="AZ12" s="156"/>
      <c r="BA12" s="156"/>
      <c r="BB12" s="205"/>
    </row>
    <row r="13" spans="1:54" ht="15" customHeight="1" x14ac:dyDescent="0.2">
      <c r="A13" s="1" t="s">
        <v>152</v>
      </c>
    </row>
    <row r="14" spans="1:54" ht="15" customHeight="1" x14ac:dyDescent="0.2">
      <c r="A14" s="1" t="s">
        <v>153</v>
      </c>
    </row>
    <row r="15" spans="1:54" ht="15" customHeight="1" x14ac:dyDescent="0.2"/>
    <row r="16" spans="1:54" ht="15" customHeight="1" x14ac:dyDescent="0.2"/>
    <row r="17" spans="1:30" ht="15" customHeight="1" thickBot="1" x14ac:dyDescent="0.25">
      <c r="A17" s="101" t="s">
        <v>96</v>
      </c>
      <c r="B17" s="101"/>
      <c r="C17" s="101"/>
      <c r="D17" s="101"/>
      <c r="E17" s="101"/>
    </row>
    <row r="18" spans="1:30" ht="30" customHeight="1" x14ac:dyDescent="0.2">
      <c r="A18" s="144" t="s">
        <v>97</v>
      </c>
      <c r="B18" s="210"/>
      <c r="C18" s="210"/>
      <c r="D18" s="210"/>
      <c r="E18" s="210"/>
      <c r="F18" s="145"/>
      <c r="G18" s="145" t="s">
        <v>98</v>
      </c>
      <c r="H18" s="145"/>
      <c r="I18" s="145"/>
      <c r="J18" s="145"/>
      <c r="K18" s="145"/>
      <c r="L18" s="145"/>
      <c r="M18" s="145"/>
      <c r="N18" s="145"/>
      <c r="O18" s="145"/>
      <c r="P18" s="145"/>
      <c r="Q18" s="145"/>
      <c r="R18" s="145"/>
      <c r="S18" s="145"/>
      <c r="T18" s="145"/>
      <c r="U18" s="145"/>
      <c r="V18" s="145"/>
      <c r="W18" s="145"/>
      <c r="X18" s="145"/>
      <c r="Y18" s="145"/>
      <c r="Z18" s="153"/>
      <c r="AA18" s="153"/>
      <c r="AB18" s="153"/>
      <c r="AC18" s="153"/>
      <c r="AD18" s="162"/>
    </row>
    <row r="19" spans="1:30" ht="150" customHeight="1" thickBot="1" x14ac:dyDescent="0.25">
      <c r="A19" s="215" t="s">
        <v>99</v>
      </c>
      <c r="B19" s="216"/>
      <c r="C19" s="216"/>
      <c r="D19" s="216"/>
      <c r="E19" s="216"/>
      <c r="F19" s="217"/>
      <c r="G19" s="211" t="s">
        <v>100</v>
      </c>
      <c r="H19" s="211"/>
      <c r="I19" s="211"/>
      <c r="J19" s="211"/>
      <c r="K19" s="211"/>
      <c r="L19" s="212"/>
      <c r="M19" s="212"/>
      <c r="N19" s="212"/>
      <c r="O19" s="212"/>
      <c r="P19" s="212"/>
      <c r="Q19" s="212"/>
      <c r="R19" s="212"/>
      <c r="S19" s="212"/>
      <c r="T19" s="212"/>
      <c r="U19" s="212"/>
      <c r="V19" s="212"/>
      <c r="W19" s="212"/>
      <c r="X19" s="212"/>
      <c r="Y19" s="212"/>
      <c r="Z19" s="213"/>
      <c r="AA19" s="213"/>
      <c r="AB19" s="213"/>
      <c r="AC19" s="213"/>
      <c r="AD19" s="214"/>
    </row>
    <row r="20" spans="1:30" ht="15" customHeight="1" x14ac:dyDescent="0.2">
      <c r="A20" s="1" t="s">
        <v>154</v>
      </c>
    </row>
    <row r="21" spans="1:30" x14ac:dyDescent="0.2">
      <c r="A21" s="1" t="s">
        <v>155</v>
      </c>
    </row>
    <row r="22" spans="1:30" x14ac:dyDescent="0.2">
      <c r="A22" s="1" t="s">
        <v>156</v>
      </c>
    </row>
    <row r="23" spans="1:30" x14ac:dyDescent="0.2">
      <c r="A23" s="1" t="s">
        <v>157</v>
      </c>
    </row>
    <row r="24" spans="1:30" x14ac:dyDescent="0.2">
      <c r="A24" s="1" t="s">
        <v>158</v>
      </c>
    </row>
    <row r="25" spans="1:30" ht="15" customHeight="1" x14ac:dyDescent="0.2"/>
    <row r="26" spans="1:30" ht="15" customHeight="1" x14ac:dyDescent="0.2"/>
    <row r="27" spans="1:30" ht="15" customHeight="1" thickBot="1" x14ac:dyDescent="0.25">
      <c r="A27" s="101" t="s">
        <v>101</v>
      </c>
      <c r="B27" s="101"/>
      <c r="C27" s="101"/>
      <c r="D27" s="101"/>
      <c r="E27" s="101"/>
    </row>
    <row r="28" spans="1:30" ht="30" customHeight="1" x14ac:dyDescent="0.2">
      <c r="A28" s="12" t="s">
        <v>102</v>
      </c>
      <c r="B28" s="202" t="s">
        <v>103</v>
      </c>
      <c r="C28" s="202"/>
      <c r="D28" s="202"/>
      <c r="E28" s="202"/>
      <c r="F28" s="202"/>
      <c r="G28" s="202"/>
      <c r="H28" s="202"/>
      <c r="I28" s="202"/>
      <c r="J28" s="202"/>
      <c r="K28" s="202"/>
      <c r="L28" s="202"/>
      <c r="M28" s="145" t="s">
        <v>13</v>
      </c>
      <c r="N28" s="145"/>
      <c r="O28" s="145"/>
      <c r="P28" s="145"/>
      <c r="Q28" s="145"/>
      <c r="R28" s="145"/>
      <c r="S28" s="145" t="s">
        <v>17</v>
      </c>
      <c r="T28" s="145"/>
      <c r="U28" s="145"/>
      <c r="V28" s="145"/>
      <c r="W28" s="145"/>
      <c r="X28" s="145"/>
      <c r="Y28" s="145" t="s">
        <v>1</v>
      </c>
      <c r="Z28" s="145"/>
      <c r="AA28" s="145"/>
      <c r="AB28" s="145"/>
      <c r="AC28" s="145"/>
      <c r="AD28" s="162"/>
    </row>
    <row r="29" spans="1:30" ht="30" customHeight="1" x14ac:dyDescent="0.2">
      <c r="A29" s="203" t="s">
        <v>104</v>
      </c>
      <c r="B29" s="76" t="s">
        <v>107</v>
      </c>
      <c r="C29" s="77"/>
      <c r="D29" s="77"/>
      <c r="E29" s="77"/>
      <c r="F29" s="77"/>
      <c r="G29" s="78"/>
      <c r="H29" s="78"/>
      <c r="I29" s="78"/>
      <c r="J29" s="78"/>
      <c r="K29" s="78"/>
      <c r="L29" s="79"/>
      <c r="M29" s="185"/>
      <c r="N29" s="186"/>
      <c r="O29" s="186"/>
      <c r="P29" s="186"/>
      <c r="Q29" s="186"/>
      <c r="R29" s="195"/>
      <c r="S29" s="185"/>
      <c r="T29" s="186"/>
      <c r="U29" s="186"/>
      <c r="V29" s="186"/>
      <c r="W29" s="186"/>
      <c r="X29" s="195"/>
      <c r="Y29" s="185"/>
      <c r="Z29" s="186"/>
      <c r="AA29" s="186"/>
      <c r="AB29" s="186"/>
      <c r="AC29" s="186"/>
      <c r="AD29" s="187"/>
    </row>
    <row r="30" spans="1:30" ht="30" customHeight="1" x14ac:dyDescent="0.2">
      <c r="A30" s="208"/>
      <c r="B30" s="80"/>
      <c r="C30" s="82" t="s">
        <v>108</v>
      </c>
      <c r="D30" s="83"/>
      <c r="E30" s="83"/>
      <c r="F30" s="83"/>
      <c r="G30" s="84"/>
      <c r="H30" s="84"/>
      <c r="I30" s="84"/>
      <c r="J30" s="84"/>
      <c r="K30" s="84"/>
      <c r="L30" s="85"/>
      <c r="M30" s="179"/>
      <c r="N30" s="180"/>
      <c r="O30" s="180"/>
      <c r="P30" s="180"/>
      <c r="Q30" s="180"/>
      <c r="R30" s="196"/>
      <c r="S30" s="179"/>
      <c r="T30" s="180"/>
      <c r="U30" s="180"/>
      <c r="V30" s="180"/>
      <c r="W30" s="180"/>
      <c r="X30" s="196"/>
      <c r="Y30" s="179"/>
      <c r="Z30" s="180"/>
      <c r="AA30" s="180"/>
      <c r="AB30" s="180"/>
      <c r="AC30" s="180"/>
      <c r="AD30" s="181"/>
    </row>
    <row r="31" spans="1:30" ht="30" customHeight="1" x14ac:dyDescent="0.2">
      <c r="A31" s="209"/>
      <c r="B31" s="80"/>
      <c r="C31" s="90" t="s">
        <v>109</v>
      </c>
      <c r="D31" s="91"/>
      <c r="E31" s="91"/>
      <c r="F31" s="91"/>
      <c r="G31" s="92"/>
      <c r="H31" s="92"/>
      <c r="I31" s="92"/>
      <c r="J31" s="92"/>
      <c r="K31" s="92"/>
      <c r="L31" s="93"/>
      <c r="M31" s="182"/>
      <c r="N31" s="183"/>
      <c r="O31" s="183"/>
      <c r="P31" s="183"/>
      <c r="Q31" s="183"/>
      <c r="R31" s="194"/>
      <c r="S31" s="182"/>
      <c r="T31" s="183"/>
      <c r="U31" s="183"/>
      <c r="V31" s="183"/>
      <c r="W31" s="183"/>
      <c r="X31" s="194"/>
      <c r="Y31" s="182"/>
      <c r="Z31" s="183"/>
      <c r="AA31" s="183"/>
      <c r="AB31" s="183"/>
      <c r="AC31" s="183"/>
      <c r="AD31" s="184"/>
    </row>
    <row r="32" spans="1:30" ht="30" customHeight="1" x14ac:dyDescent="0.2">
      <c r="A32" s="203" t="s">
        <v>105</v>
      </c>
      <c r="B32" s="76" t="s">
        <v>107</v>
      </c>
      <c r="C32" s="77"/>
      <c r="D32" s="77"/>
      <c r="E32" s="77"/>
      <c r="F32" s="77"/>
      <c r="G32" s="78"/>
      <c r="H32" s="78"/>
      <c r="I32" s="78"/>
      <c r="J32" s="78"/>
      <c r="K32" s="78"/>
      <c r="L32" s="79"/>
      <c r="M32" s="185"/>
      <c r="N32" s="186"/>
      <c r="O32" s="186"/>
      <c r="P32" s="186"/>
      <c r="Q32" s="186"/>
      <c r="R32" s="195"/>
      <c r="S32" s="185"/>
      <c r="T32" s="186"/>
      <c r="U32" s="186"/>
      <c r="V32" s="186"/>
      <c r="W32" s="186"/>
      <c r="X32" s="195"/>
      <c r="Y32" s="185"/>
      <c r="Z32" s="186"/>
      <c r="AA32" s="186"/>
      <c r="AB32" s="186"/>
      <c r="AC32" s="186"/>
      <c r="AD32" s="187"/>
    </row>
    <row r="33" spans="1:30" ht="30" customHeight="1" x14ac:dyDescent="0.2">
      <c r="A33" s="208"/>
      <c r="B33" s="80"/>
      <c r="C33" s="82" t="s">
        <v>110</v>
      </c>
      <c r="D33" s="83"/>
      <c r="E33" s="83"/>
      <c r="F33" s="83"/>
      <c r="G33" s="84"/>
      <c r="H33" s="84"/>
      <c r="I33" s="84"/>
      <c r="J33" s="84"/>
      <c r="K33" s="84"/>
      <c r="L33" s="85"/>
      <c r="M33" s="179"/>
      <c r="N33" s="180"/>
      <c r="O33" s="180"/>
      <c r="P33" s="180"/>
      <c r="Q33" s="180"/>
      <c r="R33" s="196"/>
      <c r="S33" s="179"/>
      <c r="T33" s="180"/>
      <c r="U33" s="180"/>
      <c r="V33" s="180"/>
      <c r="W33" s="180"/>
      <c r="X33" s="196"/>
      <c r="Y33" s="179"/>
      <c r="Z33" s="180"/>
      <c r="AA33" s="180"/>
      <c r="AB33" s="180"/>
      <c r="AC33" s="180"/>
      <c r="AD33" s="181"/>
    </row>
    <row r="34" spans="1:30" ht="30" customHeight="1" x14ac:dyDescent="0.2">
      <c r="A34" s="208"/>
      <c r="B34" s="81"/>
      <c r="C34" s="86" t="s">
        <v>111</v>
      </c>
      <c r="D34" s="87"/>
      <c r="E34" s="87"/>
      <c r="F34" s="87"/>
      <c r="G34" s="88"/>
      <c r="H34" s="88"/>
      <c r="I34" s="88"/>
      <c r="J34" s="88"/>
      <c r="K34" s="88"/>
      <c r="L34" s="89"/>
      <c r="M34" s="182"/>
      <c r="N34" s="183"/>
      <c r="O34" s="183"/>
      <c r="P34" s="183"/>
      <c r="Q34" s="183"/>
      <c r="R34" s="194"/>
      <c r="S34" s="182"/>
      <c r="T34" s="183"/>
      <c r="U34" s="183"/>
      <c r="V34" s="183"/>
      <c r="W34" s="183"/>
      <c r="X34" s="194"/>
      <c r="Y34" s="182"/>
      <c r="Z34" s="183"/>
      <c r="AA34" s="183"/>
      <c r="AB34" s="183"/>
      <c r="AC34" s="183"/>
      <c r="AD34" s="184"/>
    </row>
    <row r="35" spans="1:30" ht="30" customHeight="1" x14ac:dyDescent="0.2">
      <c r="A35" s="208"/>
      <c r="B35" s="76" t="s">
        <v>112</v>
      </c>
      <c r="C35" s="77"/>
      <c r="D35" s="77"/>
      <c r="E35" s="77"/>
      <c r="F35" s="77"/>
      <c r="G35" s="78"/>
      <c r="H35" s="78"/>
      <c r="I35" s="78"/>
      <c r="J35" s="78"/>
      <c r="K35" s="78"/>
      <c r="L35" s="79"/>
      <c r="M35" s="185"/>
      <c r="N35" s="186"/>
      <c r="O35" s="186"/>
      <c r="P35" s="186"/>
      <c r="Q35" s="186"/>
      <c r="R35" s="195"/>
      <c r="S35" s="185"/>
      <c r="T35" s="186"/>
      <c r="U35" s="186"/>
      <c r="V35" s="186"/>
      <c r="W35" s="186"/>
      <c r="X35" s="195"/>
      <c r="Y35" s="185"/>
      <c r="Z35" s="186"/>
      <c r="AA35" s="186"/>
      <c r="AB35" s="186"/>
      <c r="AC35" s="186"/>
      <c r="AD35" s="187"/>
    </row>
    <row r="36" spans="1:30" ht="30" customHeight="1" x14ac:dyDescent="0.2">
      <c r="A36" s="208"/>
      <c r="B36" s="80"/>
      <c r="C36" s="82" t="s">
        <v>113</v>
      </c>
      <c r="D36" s="83"/>
      <c r="E36" s="83"/>
      <c r="F36" s="83"/>
      <c r="G36" s="84"/>
      <c r="H36" s="84"/>
      <c r="I36" s="84"/>
      <c r="J36" s="84"/>
      <c r="K36" s="84"/>
      <c r="L36" s="85"/>
      <c r="M36" s="179"/>
      <c r="N36" s="180"/>
      <c r="O36" s="180"/>
      <c r="P36" s="180"/>
      <c r="Q36" s="180"/>
      <c r="R36" s="196"/>
      <c r="S36" s="179"/>
      <c r="T36" s="180"/>
      <c r="U36" s="180"/>
      <c r="V36" s="180"/>
      <c r="W36" s="180"/>
      <c r="X36" s="196"/>
      <c r="Y36" s="179"/>
      <c r="Z36" s="180"/>
      <c r="AA36" s="180"/>
      <c r="AB36" s="180"/>
      <c r="AC36" s="180"/>
      <c r="AD36" s="181"/>
    </row>
    <row r="37" spans="1:30" ht="30" customHeight="1" x14ac:dyDescent="0.2">
      <c r="A37" s="208"/>
      <c r="B37" s="80"/>
      <c r="C37" s="82" t="s">
        <v>114</v>
      </c>
      <c r="D37" s="83"/>
      <c r="E37" s="83"/>
      <c r="F37" s="83"/>
      <c r="G37" s="84"/>
      <c r="H37" s="84"/>
      <c r="I37" s="84"/>
      <c r="J37" s="84"/>
      <c r="K37" s="84"/>
      <c r="L37" s="85"/>
      <c r="M37" s="179"/>
      <c r="N37" s="180"/>
      <c r="O37" s="180"/>
      <c r="P37" s="180"/>
      <c r="Q37" s="180"/>
      <c r="R37" s="196"/>
      <c r="S37" s="179"/>
      <c r="T37" s="180"/>
      <c r="U37" s="180"/>
      <c r="V37" s="180"/>
      <c r="W37" s="180"/>
      <c r="X37" s="196"/>
      <c r="Y37" s="179"/>
      <c r="Z37" s="180"/>
      <c r="AA37" s="180"/>
      <c r="AB37" s="180"/>
      <c r="AC37" s="180"/>
      <c r="AD37" s="181"/>
    </row>
    <row r="38" spans="1:30" ht="30" customHeight="1" x14ac:dyDescent="0.2">
      <c r="A38" s="209"/>
      <c r="B38" s="81"/>
      <c r="C38" s="86" t="s">
        <v>115</v>
      </c>
      <c r="D38" s="87"/>
      <c r="E38" s="87"/>
      <c r="F38" s="87"/>
      <c r="G38" s="88"/>
      <c r="H38" s="88"/>
      <c r="I38" s="88"/>
      <c r="J38" s="88"/>
      <c r="K38" s="88"/>
      <c r="L38" s="89"/>
      <c r="M38" s="182"/>
      <c r="N38" s="183"/>
      <c r="O38" s="183"/>
      <c r="P38" s="183"/>
      <c r="Q38" s="183"/>
      <c r="R38" s="194"/>
      <c r="S38" s="182"/>
      <c r="T38" s="183"/>
      <c r="U38" s="183"/>
      <c r="V38" s="183"/>
      <c r="W38" s="183"/>
      <c r="X38" s="194"/>
      <c r="Y38" s="182"/>
      <c r="Z38" s="183"/>
      <c r="AA38" s="183"/>
      <c r="AB38" s="183"/>
      <c r="AC38" s="183"/>
      <c r="AD38" s="184"/>
    </row>
    <row r="39" spans="1:30" ht="30" customHeight="1" x14ac:dyDescent="0.2">
      <c r="A39" s="203" t="s">
        <v>106</v>
      </c>
      <c r="B39" s="76" t="s">
        <v>116</v>
      </c>
      <c r="C39" s="77"/>
      <c r="D39" s="77"/>
      <c r="E39" s="77"/>
      <c r="F39" s="77"/>
      <c r="G39" s="78"/>
      <c r="H39" s="78"/>
      <c r="I39" s="78"/>
      <c r="J39" s="78"/>
      <c r="K39" s="78"/>
      <c r="L39" s="79"/>
      <c r="M39" s="185"/>
      <c r="N39" s="186"/>
      <c r="O39" s="186"/>
      <c r="P39" s="186"/>
      <c r="Q39" s="186"/>
      <c r="R39" s="195"/>
      <c r="S39" s="185"/>
      <c r="T39" s="186"/>
      <c r="U39" s="186"/>
      <c r="V39" s="186"/>
      <c r="W39" s="186"/>
      <c r="X39" s="195"/>
      <c r="Y39" s="185"/>
      <c r="Z39" s="186"/>
      <c r="AA39" s="186"/>
      <c r="AB39" s="186"/>
      <c r="AC39" s="186"/>
      <c r="AD39" s="187"/>
    </row>
    <row r="40" spans="1:30" ht="30" customHeight="1" thickBot="1" x14ac:dyDescent="0.25">
      <c r="A40" s="204"/>
      <c r="B40" s="94"/>
      <c r="C40" s="95" t="s">
        <v>117</v>
      </c>
      <c r="D40" s="96"/>
      <c r="E40" s="96"/>
      <c r="F40" s="96"/>
      <c r="G40" s="97"/>
      <c r="H40" s="97"/>
      <c r="I40" s="97"/>
      <c r="J40" s="97"/>
      <c r="K40" s="97"/>
      <c r="L40" s="98"/>
      <c r="M40" s="188"/>
      <c r="N40" s="189"/>
      <c r="O40" s="189"/>
      <c r="P40" s="189"/>
      <c r="Q40" s="189"/>
      <c r="R40" s="201"/>
      <c r="S40" s="188"/>
      <c r="T40" s="189"/>
      <c r="U40" s="189"/>
      <c r="V40" s="189"/>
      <c r="W40" s="189"/>
      <c r="X40" s="201"/>
      <c r="Y40" s="188"/>
      <c r="Z40" s="189"/>
      <c r="AA40" s="189"/>
      <c r="AB40" s="189"/>
      <c r="AC40" s="189"/>
      <c r="AD40" s="190"/>
    </row>
    <row r="41" spans="1:30" ht="30" customHeight="1" thickBot="1" x14ac:dyDescent="0.25">
      <c r="A41" s="99" t="s">
        <v>2</v>
      </c>
      <c r="B41" s="197"/>
      <c r="C41" s="198"/>
      <c r="D41" s="198"/>
      <c r="E41" s="198"/>
      <c r="F41" s="198"/>
      <c r="G41" s="198"/>
      <c r="H41" s="198"/>
      <c r="I41" s="198"/>
      <c r="J41" s="198"/>
      <c r="K41" s="198"/>
      <c r="L41" s="199"/>
      <c r="M41" s="191"/>
      <c r="N41" s="192"/>
      <c r="O41" s="192"/>
      <c r="P41" s="192"/>
      <c r="Q41" s="192"/>
      <c r="R41" s="200"/>
      <c r="S41" s="191"/>
      <c r="T41" s="192"/>
      <c r="U41" s="192"/>
      <c r="V41" s="192"/>
      <c r="W41" s="192"/>
      <c r="X41" s="200"/>
      <c r="Y41" s="191"/>
      <c r="Z41" s="192"/>
      <c r="AA41" s="192"/>
      <c r="AB41" s="192"/>
      <c r="AC41" s="192"/>
      <c r="AD41" s="193"/>
    </row>
    <row r="42" spans="1:30" ht="15" customHeight="1" x14ac:dyDescent="0.2">
      <c r="A42" s="1" t="s">
        <v>159</v>
      </c>
    </row>
    <row r="43" spans="1:30" ht="15" customHeight="1" x14ac:dyDescent="0.2">
      <c r="A43" s="1" t="s">
        <v>160</v>
      </c>
    </row>
    <row r="44" spans="1:30" ht="15" customHeight="1" x14ac:dyDescent="0.2">
      <c r="A44" s="1" t="s">
        <v>161</v>
      </c>
    </row>
    <row r="45" spans="1:30" ht="15" customHeight="1" x14ac:dyDescent="0.2"/>
  </sheetData>
  <mergeCells count="83">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 ref="AE3:AJ4"/>
    <mergeCell ref="AE5:AJ5"/>
    <mergeCell ref="A4:F4"/>
    <mergeCell ref="G4:L4"/>
    <mergeCell ref="G5:L5"/>
    <mergeCell ref="A5:F5"/>
    <mergeCell ref="M5:R5"/>
    <mergeCell ref="S3:X4"/>
    <mergeCell ref="S5:X5"/>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Y34:AD34"/>
    <mergeCell ref="Y35:AD35"/>
    <mergeCell ref="Y36:AD36"/>
    <mergeCell ref="S34:X34"/>
    <mergeCell ref="S35:X35"/>
    <mergeCell ref="S36:X36"/>
    <mergeCell ref="Y37:AD37"/>
    <mergeCell ref="Y38:AD38"/>
    <mergeCell ref="Y39:AD39"/>
    <mergeCell ref="Y40:AD40"/>
    <mergeCell ref="Y41:AD41"/>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topLeftCell="T51" zoomScaleNormal="100" zoomScaleSheetLayoutView="100" workbookViewId="0">
      <selection activeCell="T87" sqref="T87"/>
    </sheetView>
  </sheetViews>
  <sheetFormatPr defaultColWidth="9" defaultRowHeight="12" x14ac:dyDescent="0.2"/>
  <cols>
    <col min="1" max="54" width="4.90625" style="1" customWidth="1"/>
    <col min="55" max="60" width="4.6328125" style="1" customWidth="1"/>
    <col min="61" max="64" width="11.6328125" style="1" customWidth="1"/>
    <col min="65" max="68" width="10" style="1" customWidth="1"/>
    <col min="69" max="71" width="11.6328125" style="1" customWidth="1"/>
    <col min="72" max="75" width="10" style="1" customWidth="1"/>
    <col min="76" max="78" width="11.6328125" style="1" customWidth="1"/>
    <col min="79" max="79" width="14.6328125" style="1" customWidth="1"/>
    <col min="80" max="16384" width="9" style="1"/>
  </cols>
  <sheetData>
    <row r="1" spans="1:60" ht="15.75" customHeight="1" thickBot="1" x14ac:dyDescent="0.25">
      <c r="A1" s="101" t="s">
        <v>118</v>
      </c>
      <c r="B1" s="101"/>
      <c r="C1" s="101"/>
      <c r="D1" s="101"/>
      <c r="E1" s="101"/>
    </row>
    <row r="2" spans="1:60" ht="22.5" customHeight="1" x14ac:dyDescent="0.2">
      <c r="A2" s="144" t="s">
        <v>119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62"/>
    </row>
    <row r="3" spans="1:60" ht="15" customHeight="1" x14ac:dyDescent="0.2">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2">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2">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2">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2">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2">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2">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2">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2">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2">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2">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2">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2">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2">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2">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2">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2">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2">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2">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2">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2">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2">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2">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2">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2">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2">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2">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2">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2">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2">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2">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2">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2">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2">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2">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2">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2">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2">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2">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2">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2">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2">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2">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2">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2">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2">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2">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2">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2">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2">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2">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2">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2">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2">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2">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2">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2">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2">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2">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2">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2">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2">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5" thickBot="1" x14ac:dyDescent="0.25">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2">
      <c r="A68" s="1" t="s">
        <v>162</v>
      </c>
    </row>
    <row r="69" spans="1:60" x14ac:dyDescent="0.2">
      <c r="A69" s="1" t="s">
        <v>163</v>
      </c>
    </row>
    <row r="72" spans="1:60" ht="15.75" customHeight="1" thickBot="1" x14ac:dyDescent="0.25">
      <c r="A72" s="101" t="s">
        <v>120</v>
      </c>
      <c r="B72" s="101"/>
      <c r="C72" s="101"/>
      <c r="D72" s="101"/>
      <c r="E72" s="101"/>
    </row>
    <row r="73" spans="1:60" ht="15.75" customHeight="1" x14ac:dyDescent="0.2">
      <c r="A73" s="144" t="s">
        <v>129</v>
      </c>
      <c r="B73" s="145"/>
      <c r="C73" s="145" t="s">
        <v>121</v>
      </c>
      <c r="D73" s="145"/>
      <c r="E73" s="145"/>
      <c r="F73" s="145"/>
      <c r="G73" s="145"/>
      <c r="H73" s="145"/>
      <c r="I73" s="145"/>
      <c r="J73" s="145"/>
      <c r="K73" s="145"/>
      <c r="L73" s="145"/>
      <c r="M73" s="145"/>
      <c r="N73" s="145"/>
      <c r="O73" s="145"/>
      <c r="P73" s="145"/>
      <c r="Q73" s="145"/>
      <c r="R73" s="145"/>
      <c r="S73" s="145"/>
      <c r="T73" s="145"/>
      <c r="U73" s="145"/>
      <c r="V73" s="145"/>
      <c r="W73" s="145"/>
      <c r="X73" s="162"/>
      <c r="AA73" s="144" t="s">
        <v>129</v>
      </c>
      <c r="AB73" s="153"/>
      <c r="AC73" s="145" t="s">
        <v>122</v>
      </c>
      <c r="AD73" s="145"/>
      <c r="AE73" s="145"/>
      <c r="AF73" s="145"/>
      <c r="AG73" s="145"/>
      <c r="AH73" s="145"/>
      <c r="AI73" s="145"/>
      <c r="AJ73" s="145"/>
      <c r="AK73" s="145"/>
      <c r="AL73" s="145"/>
      <c r="AM73" s="145"/>
      <c r="AN73" s="145"/>
      <c r="AO73" s="145"/>
      <c r="AP73" s="145"/>
      <c r="AQ73" s="145"/>
      <c r="AR73" s="145"/>
      <c r="AS73" s="145"/>
      <c r="AT73" s="145"/>
      <c r="AU73" s="145"/>
      <c r="AV73" s="145"/>
      <c r="AW73" s="145"/>
      <c r="AX73" s="162"/>
    </row>
    <row r="74" spans="1:60" ht="15.75" customHeight="1" x14ac:dyDescent="0.2">
      <c r="A74" s="150"/>
      <c r="B74" s="151"/>
      <c r="C74" s="151" t="s">
        <v>123</v>
      </c>
      <c r="D74" s="151"/>
      <c r="E74" s="151"/>
      <c r="F74" s="151"/>
      <c r="G74" s="151"/>
      <c r="H74" s="151"/>
      <c r="I74" s="151" t="s">
        <v>124</v>
      </c>
      <c r="J74" s="151"/>
      <c r="K74" s="151"/>
      <c r="L74" s="151"/>
      <c r="M74" s="151" t="s">
        <v>125</v>
      </c>
      <c r="N74" s="151"/>
      <c r="O74" s="151"/>
      <c r="P74" s="151"/>
      <c r="Q74" s="151"/>
      <c r="R74" s="159"/>
      <c r="S74" s="207"/>
      <c r="T74" s="151"/>
      <c r="U74" s="151"/>
      <c r="V74" s="151"/>
      <c r="W74" s="151"/>
      <c r="X74" s="163"/>
      <c r="AA74" s="150"/>
      <c r="AB74" s="159"/>
      <c r="AC74" s="151" t="s">
        <v>123</v>
      </c>
      <c r="AD74" s="151"/>
      <c r="AE74" s="151"/>
      <c r="AF74" s="151"/>
      <c r="AG74" s="151"/>
      <c r="AH74" s="151"/>
      <c r="AI74" s="151" t="s">
        <v>124</v>
      </c>
      <c r="AJ74" s="151"/>
      <c r="AK74" s="151"/>
      <c r="AL74" s="151"/>
      <c r="AM74" s="151" t="s">
        <v>125</v>
      </c>
      <c r="AN74" s="151"/>
      <c r="AO74" s="151"/>
      <c r="AP74" s="151"/>
      <c r="AQ74" s="151"/>
      <c r="AR74" s="159"/>
      <c r="AS74" s="207"/>
      <c r="AT74" s="151"/>
      <c r="AU74" s="151"/>
      <c r="AV74" s="151"/>
      <c r="AW74" s="151"/>
      <c r="AX74" s="163"/>
    </row>
    <row r="75" spans="1:60" ht="15.75" customHeight="1" x14ac:dyDescent="0.2">
      <c r="A75" s="150"/>
      <c r="B75" s="151"/>
      <c r="C75" s="151"/>
      <c r="D75" s="151"/>
      <c r="E75" s="151"/>
      <c r="F75" s="151"/>
      <c r="G75" s="151"/>
      <c r="H75" s="151"/>
      <c r="I75" s="151"/>
      <c r="J75" s="151"/>
      <c r="K75" s="151"/>
      <c r="L75" s="151"/>
      <c r="M75" s="151"/>
      <c r="N75" s="151"/>
      <c r="O75" s="151"/>
      <c r="P75" s="151"/>
      <c r="Q75" s="151"/>
      <c r="R75" s="151"/>
      <c r="S75" s="151" t="s">
        <v>126</v>
      </c>
      <c r="T75" s="151"/>
      <c r="U75" s="151"/>
      <c r="V75" s="151"/>
      <c r="W75" s="151"/>
      <c r="X75" s="163"/>
      <c r="AA75" s="150"/>
      <c r="AB75" s="159"/>
      <c r="AC75" s="151"/>
      <c r="AD75" s="151"/>
      <c r="AE75" s="151"/>
      <c r="AF75" s="151"/>
      <c r="AG75" s="151"/>
      <c r="AH75" s="151"/>
      <c r="AI75" s="151"/>
      <c r="AJ75" s="151"/>
      <c r="AK75" s="151"/>
      <c r="AL75" s="151"/>
      <c r="AM75" s="151"/>
      <c r="AN75" s="151"/>
      <c r="AO75" s="151"/>
      <c r="AP75" s="151"/>
      <c r="AQ75" s="151"/>
      <c r="AR75" s="151"/>
      <c r="AS75" s="151" t="s">
        <v>126</v>
      </c>
      <c r="AT75" s="151"/>
      <c r="AU75" s="151"/>
      <c r="AV75" s="151"/>
      <c r="AW75" s="151"/>
      <c r="AX75" s="163"/>
    </row>
    <row r="76" spans="1:60" ht="30" customHeight="1" x14ac:dyDescent="0.2">
      <c r="A76" s="173">
        <v>1</v>
      </c>
      <c r="B76" s="174"/>
      <c r="C76" s="147" t="s">
        <v>128</v>
      </c>
      <c r="D76" s="147"/>
      <c r="E76" s="147"/>
      <c r="F76" s="147"/>
      <c r="G76" s="147"/>
      <c r="H76" s="147"/>
      <c r="I76" s="147" t="s">
        <v>127</v>
      </c>
      <c r="J76" s="147"/>
      <c r="K76" s="147"/>
      <c r="L76" s="147"/>
      <c r="M76" s="147" t="s">
        <v>84</v>
      </c>
      <c r="N76" s="147"/>
      <c r="O76" s="147"/>
      <c r="P76" s="147"/>
      <c r="Q76" s="147"/>
      <c r="R76" s="147"/>
      <c r="S76" s="147" t="s">
        <v>84</v>
      </c>
      <c r="T76" s="147"/>
      <c r="U76" s="147"/>
      <c r="V76" s="147"/>
      <c r="W76" s="147"/>
      <c r="X76" s="235"/>
      <c r="AA76" s="173">
        <v>1</v>
      </c>
      <c r="AB76" s="218"/>
      <c r="AC76" s="147" t="s">
        <v>134</v>
      </c>
      <c r="AD76" s="147"/>
      <c r="AE76" s="147"/>
      <c r="AF76" s="147"/>
      <c r="AG76" s="147"/>
      <c r="AH76" s="147"/>
      <c r="AI76" s="147" t="s">
        <v>127</v>
      </c>
      <c r="AJ76" s="147"/>
      <c r="AK76" s="147"/>
      <c r="AL76" s="147"/>
      <c r="AM76" s="147" t="s">
        <v>84</v>
      </c>
      <c r="AN76" s="147"/>
      <c r="AO76" s="147"/>
      <c r="AP76" s="147"/>
      <c r="AQ76" s="147"/>
      <c r="AR76" s="147"/>
      <c r="AS76" s="147" t="s">
        <v>84</v>
      </c>
      <c r="AT76" s="147"/>
      <c r="AU76" s="147"/>
      <c r="AV76" s="147"/>
      <c r="AW76" s="147"/>
      <c r="AX76" s="235"/>
    </row>
    <row r="77" spans="1:60" ht="30" customHeight="1" x14ac:dyDescent="0.2">
      <c r="A77" s="173">
        <v>2</v>
      </c>
      <c r="B77" s="174"/>
      <c r="C77" s="147" t="s">
        <v>131</v>
      </c>
      <c r="D77" s="147"/>
      <c r="E77" s="147"/>
      <c r="F77" s="147"/>
      <c r="G77" s="147"/>
      <c r="H77" s="147"/>
      <c r="I77" s="147" t="s">
        <v>127</v>
      </c>
      <c r="J77" s="147"/>
      <c r="K77" s="147"/>
      <c r="L77" s="147"/>
      <c r="M77" s="147" t="s">
        <v>84</v>
      </c>
      <c r="N77" s="147"/>
      <c r="O77" s="147"/>
      <c r="P77" s="147"/>
      <c r="Q77" s="147"/>
      <c r="R77" s="147"/>
      <c r="S77" s="147" t="s">
        <v>84</v>
      </c>
      <c r="T77" s="147"/>
      <c r="U77" s="147"/>
      <c r="V77" s="147"/>
      <c r="W77" s="147"/>
      <c r="X77" s="235"/>
      <c r="AA77" s="173">
        <v>2</v>
      </c>
      <c r="AB77" s="218"/>
      <c r="AC77" s="147" t="s">
        <v>135</v>
      </c>
      <c r="AD77" s="147"/>
      <c r="AE77" s="147"/>
      <c r="AF77" s="147"/>
      <c r="AG77" s="147"/>
      <c r="AH77" s="147"/>
      <c r="AI77" s="147" t="s">
        <v>127</v>
      </c>
      <c r="AJ77" s="147"/>
      <c r="AK77" s="147"/>
      <c r="AL77" s="147"/>
      <c r="AM77" s="147" t="s">
        <v>84</v>
      </c>
      <c r="AN77" s="147"/>
      <c r="AO77" s="147"/>
      <c r="AP77" s="147"/>
      <c r="AQ77" s="147"/>
      <c r="AR77" s="147"/>
      <c r="AS77" s="147" t="s">
        <v>84</v>
      </c>
      <c r="AT77" s="147"/>
      <c r="AU77" s="147"/>
      <c r="AV77" s="147"/>
      <c r="AW77" s="147"/>
      <c r="AX77" s="235"/>
    </row>
    <row r="78" spans="1:60" ht="30" customHeight="1" x14ac:dyDescent="0.2">
      <c r="A78" s="219" t="s">
        <v>130</v>
      </c>
      <c r="B78" s="228"/>
      <c r="C78" s="233" t="s">
        <v>130</v>
      </c>
      <c r="D78" s="233"/>
      <c r="E78" s="233"/>
      <c r="F78" s="233"/>
      <c r="G78" s="233"/>
      <c r="H78" s="233"/>
      <c r="I78" s="233" t="s">
        <v>130</v>
      </c>
      <c r="J78" s="233"/>
      <c r="K78" s="233"/>
      <c r="L78" s="233"/>
      <c r="M78" s="233" t="s">
        <v>130</v>
      </c>
      <c r="N78" s="233"/>
      <c r="O78" s="233"/>
      <c r="P78" s="233"/>
      <c r="Q78" s="233"/>
      <c r="R78" s="233"/>
      <c r="S78" s="233" t="s">
        <v>130</v>
      </c>
      <c r="T78" s="233"/>
      <c r="U78" s="233"/>
      <c r="V78" s="233"/>
      <c r="W78" s="233"/>
      <c r="X78" s="234"/>
      <c r="AA78" s="219" t="s">
        <v>130</v>
      </c>
      <c r="AB78" s="220"/>
      <c r="AC78" s="233" t="s">
        <v>130</v>
      </c>
      <c r="AD78" s="233"/>
      <c r="AE78" s="233"/>
      <c r="AF78" s="233"/>
      <c r="AG78" s="233"/>
      <c r="AH78" s="233"/>
      <c r="AI78" s="233" t="s">
        <v>130</v>
      </c>
      <c r="AJ78" s="233"/>
      <c r="AK78" s="233"/>
      <c r="AL78" s="233"/>
      <c r="AM78" s="233" t="s">
        <v>130</v>
      </c>
      <c r="AN78" s="233"/>
      <c r="AO78" s="233"/>
      <c r="AP78" s="233"/>
      <c r="AQ78" s="233"/>
      <c r="AR78" s="233"/>
      <c r="AS78" s="233" t="s">
        <v>130</v>
      </c>
      <c r="AT78" s="233"/>
      <c r="AU78" s="233"/>
      <c r="AV78" s="233"/>
      <c r="AW78" s="233"/>
      <c r="AX78" s="234"/>
    </row>
    <row r="79" spans="1:60" ht="30" customHeight="1" thickBot="1" x14ac:dyDescent="0.25">
      <c r="A79" s="221" t="s">
        <v>137</v>
      </c>
      <c r="B79" s="227"/>
      <c r="C79" s="229" t="s">
        <v>132</v>
      </c>
      <c r="D79" s="229"/>
      <c r="E79" s="229"/>
      <c r="F79" s="229"/>
      <c r="G79" s="229"/>
      <c r="H79" s="229"/>
      <c r="I79" s="229" t="s">
        <v>133</v>
      </c>
      <c r="J79" s="229"/>
      <c r="K79" s="229"/>
      <c r="L79" s="229"/>
      <c r="M79" s="229" t="s">
        <v>84</v>
      </c>
      <c r="N79" s="229"/>
      <c r="O79" s="229"/>
      <c r="P79" s="229"/>
      <c r="Q79" s="229"/>
      <c r="R79" s="229"/>
      <c r="S79" s="229" t="s">
        <v>84</v>
      </c>
      <c r="T79" s="229"/>
      <c r="U79" s="229"/>
      <c r="V79" s="229"/>
      <c r="W79" s="229"/>
      <c r="X79" s="230"/>
      <c r="AA79" s="221" t="s">
        <v>138</v>
      </c>
      <c r="AB79" s="222"/>
      <c r="AC79" s="229" t="s">
        <v>136</v>
      </c>
      <c r="AD79" s="229"/>
      <c r="AE79" s="229"/>
      <c r="AF79" s="229"/>
      <c r="AG79" s="229"/>
      <c r="AH79" s="229"/>
      <c r="AI79" s="229" t="s">
        <v>127</v>
      </c>
      <c r="AJ79" s="229"/>
      <c r="AK79" s="229"/>
      <c r="AL79" s="229"/>
      <c r="AM79" s="229" t="s">
        <v>84</v>
      </c>
      <c r="AN79" s="229"/>
      <c r="AO79" s="229"/>
      <c r="AP79" s="229"/>
      <c r="AQ79" s="229"/>
      <c r="AR79" s="229"/>
      <c r="AS79" s="229" t="s">
        <v>84</v>
      </c>
      <c r="AT79" s="229"/>
      <c r="AU79" s="229"/>
      <c r="AV79" s="229"/>
      <c r="AW79" s="229"/>
      <c r="AX79" s="230"/>
    </row>
    <row r="80" spans="1:60" ht="30" customHeight="1" thickBot="1" x14ac:dyDescent="0.25">
      <c r="A80" s="225" t="s">
        <v>2</v>
      </c>
      <c r="B80" s="226"/>
      <c r="C80" s="223" t="s">
        <v>139</v>
      </c>
      <c r="D80" s="223"/>
      <c r="E80" s="223"/>
      <c r="F80" s="223"/>
      <c r="G80" s="223"/>
      <c r="H80" s="223"/>
      <c r="I80" s="224"/>
      <c r="J80" s="224"/>
      <c r="K80" s="224"/>
      <c r="L80" s="224"/>
      <c r="M80" s="223" t="s">
        <v>84</v>
      </c>
      <c r="N80" s="223"/>
      <c r="O80" s="223"/>
      <c r="P80" s="223"/>
      <c r="Q80" s="223"/>
      <c r="R80" s="223"/>
      <c r="S80" s="223" t="s">
        <v>84</v>
      </c>
      <c r="T80" s="223"/>
      <c r="U80" s="223"/>
      <c r="V80" s="223"/>
      <c r="W80" s="223"/>
      <c r="X80" s="231"/>
      <c r="AA80" s="225" t="s">
        <v>2</v>
      </c>
      <c r="AB80" s="232"/>
      <c r="AC80" s="223" t="s">
        <v>140</v>
      </c>
      <c r="AD80" s="223"/>
      <c r="AE80" s="223"/>
      <c r="AF80" s="223"/>
      <c r="AG80" s="223"/>
      <c r="AH80" s="223"/>
      <c r="AI80" s="224"/>
      <c r="AJ80" s="224"/>
      <c r="AK80" s="224"/>
      <c r="AL80" s="224"/>
      <c r="AM80" s="223" t="s">
        <v>84</v>
      </c>
      <c r="AN80" s="223"/>
      <c r="AO80" s="223"/>
      <c r="AP80" s="223"/>
      <c r="AQ80" s="223"/>
      <c r="AR80" s="223"/>
      <c r="AS80" s="223" t="s">
        <v>84</v>
      </c>
      <c r="AT80" s="223"/>
      <c r="AU80" s="223"/>
      <c r="AV80" s="223"/>
      <c r="AW80" s="223"/>
      <c r="AX80" s="231"/>
    </row>
    <row r="81" spans="1:1" ht="15" customHeight="1" x14ac:dyDescent="0.2">
      <c r="A81" s="1" t="s">
        <v>164</v>
      </c>
    </row>
    <row r="82" spans="1:1" x14ac:dyDescent="0.2">
      <c r="A82" s="1" t="s">
        <v>165</v>
      </c>
    </row>
    <row r="83" spans="1:1" x14ac:dyDescent="0.2">
      <c r="A83" s="1" t="s">
        <v>166</v>
      </c>
    </row>
  </sheetData>
  <mergeCells count="66">
    <mergeCell ref="AA76:AB76"/>
    <mergeCell ref="S76:X76"/>
    <mergeCell ref="AC76:AH76"/>
    <mergeCell ref="AM76:AR76"/>
    <mergeCell ref="C73:X73"/>
    <mergeCell ref="A2:BH2"/>
    <mergeCell ref="A3:BH67"/>
    <mergeCell ref="AC73:AX73"/>
    <mergeCell ref="AC74:AH75"/>
    <mergeCell ref="AI74:AL75"/>
    <mergeCell ref="AM74:AR75"/>
    <mergeCell ref="AS74:AX74"/>
    <mergeCell ref="AS75:AX75"/>
    <mergeCell ref="M74:R75"/>
    <mergeCell ref="S75:X75"/>
    <mergeCell ref="S74:X74"/>
    <mergeCell ref="AA73:AB75"/>
    <mergeCell ref="AC78:AH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C74:H75"/>
    <mergeCell ref="I74:L75"/>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M78:AR78"/>
    <mergeCell ref="A73:B75"/>
    <mergeCell ref="A80:B80"/>
    <mergeCell ref="A79:B79"/>
    <mergeCell ref="A78:B78"/>
    <mergeCell ref="A77:B77"/>
    <mergeCell ref="A76:B76"/>
    <mergeCell ref="AA77:AB77"/>
    <mergeCell ref="AA78:AB78"/>
    <mergeCell ref="AA79:AB79"/>
    <mergeCell ref="C80:H80"/>
    <mergeCell ref="I80:L80"/>
    <mergeCell ref="C79:H79"/>
    <mergeCell ref="I79:L79"/>
    <mergeCell ref="C78:H78"/>
    <mergeCell ref="I78:L78"/>
    <mergeCell ref="M78:R78"/>
    <mergeCell ref="S78:X78"/>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48C56753-8EE4-4150-925D-FBBC2ADBB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阿部 美怜</cp:lastModifiedBy>
  <cp:revision/>
  <cp:lastPrinted>2025-12-09T19:58:56Z</cp:lastPrinted>
  <dcterms:created xsi:type="dcterms:W3CDTF">2010-06-10T01:56:01Z</dcterms:created>
  <dcterms:modified xsi:type="dcterms:W3CDTF">2026-05-25T05:16:36Z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