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農村振興部・次長用＿2024.9.18から\部長用\Ｒ８年度　農村振興部業務\23大区画化t等推進協議会\00◉協議会事務委託\協議会ＨＰ構築\R80731HP更新\"/>
    </mc:Choice>
  </mc:AlternateContent>
  <xr:revisionPtr revIDLastSave="0" documentId="13_ncr:1_{224F24B6-42C3-4CC7-90E2-317413EB7DC4}" xr6:coauthVersionLast="47" xr6:coauthVersionMax="47" xr10:uidLastSave="{00000000-0000-0000-0000-000000000000}"/>
  <bookViews>
    <workbookView xWindow="1020" yWindow="370" windowWidth="26920" windowHeight="19440" tabRatio="1000" xr2:uid="{00000000-000D-0000-FFFF-FFFF00000000}"/>
  </bookViews>
  <sheets>
    <sheet name="【記入例】（農地整備）" sheetId="12" r:id="rId1"/>
    <sheet name="要望台帳（農地整備）" sheetId="21" r:id="rId2"/>
    <sheet name="【記入例】（更新整備）" sheetId="15" r:id="rId3"/>
    <sheet name="要望台帳（更新整備）" sheetId="20" r:id="rId4"/>
    <sheet name="リスト" sheetId="14" state="hidden" r:id="rId5"/>
  </sheets>
  <externalReferences>
    <externalReference r:id="rId6"/>
  </externalReferences>
  <definedNames>
    <definedName name="_xlnm.Print_Area" localSheetId="2">'【記入例】（更新整備）'!$A$1:$Q$26</definedName>
    <definedName name="_xlnm.Print_Area" localSheetId="0">'【記入例】（農地整備）'!$A$1:$AF$23</definedName>
    <definedName name="_xlnm.Print_Area" localSheetId="3">'要望台帳（更新整備）'!$A$1:$Q$87</definedName>
    <definedName name="_xlnm.Print_Area" localSheetId="1">'要望台帳（農地整備）'!$A$1:$AF$173</definedName>
    <definedName name="_xlnm.Print_Titles" localSheetId="3">'要望台帳（更新整備）'!$4:$7</definedName>
    <definedName name="_xlnm.Print_Titles" localSheetId="1">'要望台帳（農地整備）'!$4:$7</definedName>
    <definedName name="例1" localSheetId="4">リスト!$A$2:$A$4</definedName>
    <definedName name="例1">[1]リスト!$A$2:$A$4</definedName>
    <definedName name="例2" localSheetId="4">リスト!$B$2:$B$4</definedName>
    <definedName name="例2">[1]リスト!$B$2:$B$4</definedName>
    <definedName name="例3" localSheetId="4">リスト!$C$2:$C$4</definedName>
    <definedName name="例3">[1]リスト!$C$2:$C$4</definedName>
    <definedName name="例4" localSheetId="4">リスト!$D$2:$D$4</definedName>
    <definedName name="例4">[1]リスト!$D$2:$D$4</definedName>
    <definedName name="例5" localSheetId="4">リスト!$E$2:$E$5</definedName>
    <definedName name="例5">[1]リスト!$E$2:$E$5</definedName>
    <definedName name="例6" localSheetId="4">リスト!$F$2:$F$8</definedName>
    <definedName name="例6">[1]リスト!$F$2:$F$8</definedName>
    <definedName name="例7">リスト!$G$2:$G$7</definedName>
    <definedName name="例9">リスト!$I$2:$I$4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9" i="21" l="1"/>
  <c r="AI9" i="21"/>
  <c r="AO9" i="21"/>
  <c r="AQ9" i="21"/>
  <c r="AP9" i="21" s="1"/>
  <c r="AR9" i="21"/>
  <c r="AS9" i="21"/>
  <c r="AT9" i="21"/>
  <c r="AV9" i="21"/>
  <c r="AW9" i="21"/>
  <c r="AX9" i="21"/>
  <c r="AJ9" i="21" s="1"/>
  <c r="AH10" i="21"/>
  <c r="AI10" i="21"/>
  <c r="AJ10" i="21"/>
  <c r="AO10" i="21"/>
  <c r="AQ10" i="21"/>
  <c r="AP10" i="21" s="1"/>
  <c r="AR10" i="21"/>
  <c r="AS10" i="21"/>
  <c r="AT10" i="21"/>
  <c r="AV10" i="21"/>
  <c r="AW10" i="21"/>
  <c r="AX10" i="21"/>
  <c r="AH11" i="21"/>
  <c r="AI11" i="21"/>
  <c r="AO11" i="21"/>
  <c r="AQ11" i="21"/>
  <c r="AR11" i="21"/>
  <c r="AS11" i="21"/>
  <c r="AT11" i="21"/>
  <c r="AV11" i="21"/>
  <c r="AW11" i="21"/>
  <c r="AX11" i="21"/>
  <c r="AJ11" i="21" s="1"/>
  <c r="AH12" i="21"/>
  <c r="AI12" i="21"/>
  <c r="AJ12" i="21"/>
  <c r="AO12" i="21"/>
  <c r="AQ12" i="21"/>
  <c r="AR12" i="21"/>
  <c r="AS12" i="21"/>
  <c r="AP12" i="21" s="1"/>
  <c r="AT12" i="21"/>
  <c r="AV12" i="21"/>
  <c r="AX12" i="21" s="1"/>
  <c r="AW12" i="21"/>
  <c r="AH13" i="21"/>
  <c r="AI13" i="21"/>
  <c r="AO13" i="21"/>
  <c r="AQ13" i="21"/>
  <c r="AP13" i="21" s="1"/>
  <c r="AR13" i="21"/>
  <c r="AS13" i="21"/>
  <c r="AT13" i="21"/>
  <c r="AV13" i="21"/>
  <c r="AW13" i="21"/>
  <c r="AX13" i="21"/>
  <c r="AJ13" i="21" s="1"/>
  <c r="AH14" i="21"/>
  <c r="AI14" i="21"/>
  <c r="AO14" i="21"/>
  <c r="AQ14" i="21"/>
  <c r="AP14" i="21" s="1"/>
  <c r="AR14" i="21"/>
  <c r="AS14" i="21"/>
  <c r="AT14" i="21"/>
  <c r="AV14" i="21"/>
  <c r="AW14" i="21"/>
  <c r="AX14" i="21"/>
  <c r="AJ14" i="21" s="1"/>
  <c r="AH15" i="21"/>
  <c r="AI15" i="21"/>
  <c r="AJ15" i="21"/>
  <c r="AO15" i="21"/>
  <c r="AQ15" i="21"/>
  <c r="AP15" i="21" s="1"/>
  <c r="AR15" i="21"/>
  <c r="AS15" i="21"/>
  <c r="AT15" i="21"/>
  <c r="AV15" i="21"/>
  <c r="AW15" i="21"/>
  <c r="AX15" i="21"/>
  <c r="AH16" i="21"/>
  <c r="AI16" i="21"/>
  <c r="AO16" i="21"/>
  <c r="AQ16" i="21"/>
  <c r="AP16" i="21" s="1"/>
  <c r="AR16" i="21"/>
  <c r="AS16" i="21"/>
  <c r="AT16" i="21"/>
  <c r="AV16" i="21"/>
  <c r="AW16" i="21"/>
  <c r="AX16" i="21"/>
  <c r="AJ16" i="21" s="1"/>
  <c r="AH17" i="21"/>
  <c r="AI17" i="21"/>
  <c r="AO17" i="21"/>
  <c r="AQ17" i="21"/>
  <c r="AR17" i="21"/>
  <c r="AS17" i="21"/>
  <c r="AP17" i="21" s="1"/>
  <c r="AT17" i="21"/>
  <c r="AV17" i="21"/>
  <c r="AX17" i="21" s="1"/>
  <c r="AJ17" i="21" s="1"/>
  <c r="AW17" i="21"/>
  <c r="AH18" i="21"/>
  <c r="AI18" i="21"/>
  <c r="AO18" i="21"/>
  <c r="AQ18" i="21"/>
  <c r="AP18" i="21" s="1"/>
  <c r="AR18" i="21"/>
  <c r="AS18" i="21"/>
  <c r="AT18" i="21"/>
  <c r="AV18" i="21"/>
  <c r="AW18" i="21"/>
  <c r="AX18" i="21"/>
  <c r="AJ18" i="21" s="1"/>
  <c r="AH19" i="21"/>
  <c r="AI19" i="21"/>
  <c r="AO19" i="21"/>
  <c r="AQ19" i="21"/>
  <c r="AP19" i="21" s="1"/>
  <c r="AR19" i="21"/>
  <c r="AS19" i="21"/>
  <c r="AT19" i="21"/>
  <c r="AV19" i="21"/>
  <c r="AW19" i="21"/>
  <c r="AX19" i="21"/>
  <c r="AJ19" i="21" s="1"/>
  <c r="AH20" i="21"/>
  <c r="AI20" i="21"/>
  <c r="AJ20" i="21"/>
  <c r="AO20" i="21"/>
  <c r="AQ20" i="21"/>
  <c r="AP20" i="21" s="1"/>
  <c r="AR20" i="21"/>
  <c r="AS20" i="21"/>
  <c r="AT20" i="21"/>
  <c r="AV20" i="21"/>
  <c r="AW20" i="21"/>
  <c r="AX20" i="21"/>
  <c r="AH21" i="21"/>
  <c r="AI21" i="21"/>
  <c r="AO21" i="21"/>
  <c r="AQ21" i="21"/>
  <c r="AR21" i="21"/>
  <c r="AS21" i="21"/>
  <c r="AT21" i="21"/>
  <c r="AV21" i="21"/>
  <c r="AW21" i="21"/>
  <c r="AX21" i="21"/>
  <c r="AJ21" i="21" s="1"/>
  <c r="AH22" i="21"/>
  <c r="AI22" i="21"/>
  <c r="AO22" i="21"/>
  <c r="AQ22" i="21"/>
  <c r="AR22" i="21"/>
  <c r="AS22" i="21"/>
  <c r="AP22" i="21" s="1"/>
  <c r="AT22" i="21"/>
  <c r="AV22" i="21"/>
  <c r="AX22" i="21" s="1"/>
  <c r="AJ22" i="21" s="1"/>
  <c r="AW22" i="21"/>
  <c r="AH23" i="21"/>
  <c r="AI23" i="21"/>
  <c r="AO23" i="21"/>
  <c r="AQ23" i="21"/>
  <c r="AP23" i="21" s="1"/>
  <c r="AR23" i="21"/>
  <c r="AS23" i="21"/>
  <c r="AT23" i="21"/>
  <c r="AV23" i="21"/>
  <c r="AW23" i="21"/>
  <c r="AX23" i="21"/>
  <c r="AJ23" i="21" s="1"/>
  <c r="AH24" i="21"/>
  <c r="AI24" i="21"/>
  <c r="AO24" i="21"/>
  <c r="AQ24" i="21"/>
  <c r="AP24" i="21" s="1"/>
  <c r="AR24" i="21"/>
  <c r="AS24" i="21"/>
  <c r="AT24" i="21"/>
  <c r="AV24" i="21"/>
  <c r="AW24" i="21"/>
  <c r="AX24" i="21"/>
  <c r="AJ24" i="21" s="1"/>
  <c r="AH25" i="21"/>
  <c r="AI25" i="21"/>
  <c r="AJ25" i="21"/>
  <c r="AO25" i="21"/>
  <c r="AQ25" i="21"/>
  <c r="AP25" i="21" s="1"/>
  <c r="AR25" i="21"/>
  <c r="AS25" i="21"/>
  <c r="AT25" i="21"/>
  <c r="AV25" i="21"/>
  <c r="AW25" i="21"/>
  <c r="AX25" i="21"/>
  <c r="AH26" i="21"/>
  <c r="AI26" i="21"/>
  <c r="AO26" i="21"/>
  <c r="AQ26" i="21"/>
  <c r="AR26" i="21"/>
  <c r="AS26" i="21"/>
  <c r="AT26" i="21"/>
  <c r="AV26" i="21"/>
  <c r="AW26" i="21"/>
  <c r="AX26" i="21"/>
  <c r="AJ26" i="21" s="1"/>
  <c r="AH27" i="21"/>
  <c r="AI27" i="21"/>
  <c r="AJ27" i="21"/>
  <c r="AO27" i="21"/>
  <c r="AQ27" i="21"/>
  <c r="AR27" i="21"/>
  <c r="AS27" i="21"/>
  <c r="AP27" i="21" s="1"/>
  <c r="AT27" i="21"/>
  <c r="AV27" i="21"/>
  <c r="AX27" i="21" s="1"/>
  <c r="AW27" i="21"/>
  <c r="AH28" i="21"/>
  <c r="AI28" i="21"/>
  <c r="AO28" i="21"/>
  <c r="AQ28" i="21"/>
  <c r="AP28" i="21" s="1"/>
  <c r="AR28" i="21"/>
  <c r="AS28" i="21"/>
  <c r="AT28" i="21"/>
  <c r="AV28" i="21"/>
  <c r="AW28" i="21"/>
  <c r="AX28" i="21"/>
  <c r="AJ28" i="21" s="1"/>
  <c r="AH29" i="21"/>
  <c r="AI29" i="21"/>
  <c r="AO29" i="21"/>
  <c r="AQ29" i="21"/>
  <c r="AP29" i="21" s="1"/>
  <c r="AR29" i="21"/>
  <c r="AS29" i="21"/>
  <c r="AT29" i="21"/>
  <c r="AV29" i="21"/>
  <c r="AW29" i="21"/>
  <c r="AX29" i="21"/>
  <c r="AJ29" i="21" s="1"/>
  <c r="AH30" i="21"/>
  <c r="AI30" i="21"/>
  <c r="AJ30" i="21"/>
  <c r="AO30" i="21"/>
  <c r="AQ30" i="21"/>
  <c r="AP30" i="21" s="1"/>
  <c r="AR30" i="21"/>
  <c r="AS30" i="21"/>
  <c r="AT30" i="21"/>
  <c r="AV30" i="21"/>
  <c r="AW30" i="21"/>
  <c r="AX30" i="21"/>
  <c r="AH31" i="21"/>
  <c r="AI31" i="21"/>
  <c r="AO31" i="21"/>
  <c r="AQ31" i="21"/>
  <c r="AP31" i="21" s="1"/>
  <c r="AR31" i="21"/>
  <c r="AS31" i="21"/>
  <c r="AT31" i="21"/>
  <c r="AV31" i="21"/>
  <c r="AW31" i="21"/>
  <c r="AX31" i="21"/>
  <c r="AJ31" i="21" s="1"/>
  <c r="AH32" i="21"/>
  <c r="AI32" i="21"/>
  <c r="AO32" i="21"/>
  <c r="AQ32" i="21"/>
  <c r="AR32" i="21"/>
  <c r="AS32" i="21"/>
  <c r="AP32" i="21" s="1"/>
  <c r="AT32" i="21"/>
  <c r="AV32" i="21"/>
  <c r="AX32" i="21" s="1"/>
  <c r="AJ32" i="21" s="1"/>
  <c r="AW32" i="21"/>
  <c r="AH33" i="21"/>
  <c r="AI33" i="21"/>
  <c r="AO33" i="21"/>
  <c r="AQ33" i="21"/>
  <c r="AP33" i="21" s="1"/>
  <c r="AR33" i="21"/>
  <c r="AS33" i="21"/>
  <c r="AT33" i="21"/>
  <c r="AV33" i="21"/>
  <c r="AW33" i="21"/>
  <c r="AX33" i="21"/>
  <c r="AJ33" i="21" s="1"/>
  <c r="AH34" i="21"/>
  <c r="AI34" i="21"/>
  <c r="AO34" i="21"/>
  <c r="AQ34" i="21"/>
  <c r="AP34" i="21" s="1"/>
  <c r="AR34" i="21"/>
  <c r="AS34" i="21"/>
  <c r="AT34" i="21"/>
  <c r="AV34" i="21"/>
  <c r="AW34" i="21"/>
  <c r="AX34" i="21"/>
  <c r="AJ34" i="21" s="1"/>
  <c r="AH35" i="21"/>
  <c r="AI35" i="21"/>
  <c r="AJ35" i="21"/>
  <c r="AO35" i="21"/>
  <c r="AQ35" i="21"/>
  <c r="AP35" i="21" s="1"/>
  <c r="AR35" i="21"/>
  <c r="AS35" i="21"/>
  <c r="AT35" i="21"/>
  <c r="AV35" i="21"/>
  <c r="AW35" i="21"/>
  <c r="AX35" i="21"/>
  <c r="AH36" i="21"/>
  <c r="AI36" i="21"/>
  <c r="AO36" i="21"/>
  <c r="AQ36" i="21"/>
  <c r="AR36" i="21"/>
  <c r="AS36" i="21"/>
  <c r="AT36" i="21"/>
  <c r="AV36" i="21"/>
  <c r="AW36" i="21"/>
  <c r="AX36" i="21"/>
  <c r="AJ36" i="21" s="1"/>
  <c r="AH37" i="21"/>
  <c r="AI37" i="21"/>
  <c r="AO37" i="21"/>
  <c r="AQ37" i="21"/>
  <c r="AR37" i="21"/>
  <c r="AS37" i="21"/>
  <c r="AP37" i="21" s="1"/>
  <c r="AT37" i="21"/>
  <c r="AV37" i="21"/>
  <c r="AX37" i="21" s="1"/>
  <c r="AJ37" i="21" s="1"/>
  <c r="AW37" i="21"/>
  <c r="AH38" i="21"/>
  <c r="AI38" i="21"/>
  <c r="AO38" i="21"/>
  <c r="AQ38" i="21"/>
  <c r="AP38" i="21" s="1"/>
  <c r="AR38" i="21"/>
  <c r="AS38" i="21"/>
  <c r="AT38" i="21"/>
  <c r="AV38" i="21"/>
  <c r="AW38" i="21"/>
  <c r="AX38" i="21"/>
  <c r="AJ38" i="21" s="1"/>
  <c r="AH39" i="21"/>
  <c r="AI39" i="21"/>
  <c r="AO39" i="21"/>
  <c r="AQ39" i="21"/>
  <c r="AP39" i="21" s="1"/>
  <c r="AR39" i="21"/>
  <c r="AS39" i="21"/>
  <c r="AT39" i="21"/>
  <c r="AV39" i="21"/>
  <c r="AW39" i="21"/>
  <c r="AX39" i="21"/>
  <c r="AJ39" i="21" s="1"/>
  <c r="AH40" i="21"/>
  <c r="AI40" i="21"/>
  <c r="AJ40" i="21"/>
  <c r="AO40" i="21"/>
  <c r="AQ40" i="21"/>
  <c r="AP40" i="21" s="1"/>
  <c r="AR40" i="21"/>
  <c r="AS40" i="21"/>
  <c r="AT40" i="21"/>
  <c r="AV40" i="21"/>
  <c r="AW40" i="21"/>
  <c r="AX40" i="21"/>
  <c r="AH41" i="21"/>
  <c r="AI41" i="21"/>
  <c r="AO41" i="21"/>
  <c r="AQ41" i="21"/>
  <c r="AR41" i="21"/>
  <c r="AS41" i="21"/>
  <c r="AT41" i="21"/>
  <c r="AV41" i="21"/>
  <c r="AW41" i="21"/>
  <c r="AX41" i="21"/>
  <c r="AJ41" i="21" s="1"/>
  <c r="AH42" i="21"/>
  <c r="AI42" i="21"/>
  <c r="AO42" i="21"/>
  <c r="AQ42" i="21"/>
  <c r="AR42" i="21"/>
  <c r="AS42" i="21"/>
  <c r="AP42" i="21" s="1"/>
  <c r="AT42" i="21"/>
  <c r="AV42" i="21"/>
  <c r="AX42" i="21" s="1"/>
  <c r="AJ42" i="21" s="1"/>
  <c r="AW42" i="21"/>
  <c r="AH43" i="21"/>
  <c r="AI43" i="21"/>
  <c r="AO43" i="21"/>
  <c r="AQ43" i="21"/>
  <c r="AP43" i="21" s="1"/>
  <c r="AR43" i="21"/>
  <c r="AS43" i="21"/>
  <c r="AT43" i="21"/>
  <c r="AV43" i="21"/>
  <c r="AW43" i="21"/>
  <c r="AX43" i="21"/>
  <c r="AJ43" i="21" s="1"/>
  <c r="AH44" i="21"/>
  <c r="AI44" i="21"/>
  <c r="AO44" i="21"/>
  <c r="AQ44" i="21"/>
  <c r="AP44" i="21" s="1"/>
  <c r="AR44" i="21"/>
  <c r="AS44" i="21"/>
  <c r="AT44" i="21"/>
  <c r="AV44" i="21"/>
  <c r="AW44" i="21"/>
  <c r="AX44" i="21"/>
  <c r="AJ44" i="21" s="1"/>
  <c r="AH45" i="21"/>
  <c r="AI45" i="21"/>
  <c r="AJ45" i="21"/>
  <c r="AO45" i="21"/>
  <c r="AQ45" i="21"/>
  <c r="AP45" i="21" s="1"/>
  <c r="AR45" i="21"/>
  <c r="AS45" i="21"/>
  <c r="AT45" i="21"/>
  <c r="AV45" i="21"/>
  <c r="AW45" i="21"/>
  <c r="AX45" i="21"/>
  <c r="AH46" i="21"/>
  <c r="AI46" i="21"/>
  <c r="AO46" i="21"/>
  <c r="AQ46" i="21"/>
  <c r="AR46" i="21"/>
  <c r="AS46" i="21"/>
  <c r="AT46" i="21"/>
  <c r="AV46" i="21"/>
  <c r="AW46" i="21"/>
  <c r="AX46" i="21"/>
  <c r="AJ46" i="21" s="1"/>
  <c r="AH47" i="21"/>
  <c r="AI47" i="21"/>
  <c r="AO47" i="21"/>
  <c r="AQ47" i="21"/>
  <c r="AR47" i="21"/>
  <c r="AS47" i="21"/>
  <c r="AP47" i="21" s="1"/>
  <c r="AT47" i="21"/>
  <c r="AV47" i="21"/>
  <c r="AX47" i="21" s="1"/>
  <c r="AJ47" i="21" s="1"/>
  <c r="AW47" i="21"/>
  <c r="AH48" i="21"/>
  <c r="AI48" i="21"/>
  <c r="AO48" i="21"/>
  <c r="AQ48" i="21"/>
  <c r="AP48" i="21" s="1"/>
  <c r="AR48" i="21"/>
  <c r="AS48" i="21"/>
  <c r="AT48" i="21"/>
  <c r="AV48" i="21"/>
  <c r="AW48" i="21"/>
  <c r="AX48" i="21"/>
  <c r="AJ48" i="21" s="1"/>
  <c r="AH49" i="21"/>
  <c r="AI49" i="21"/>
  <c r="AO49" i="21"/>
  <c r="AQ49" i="21"/>
  <c r="AP49" i="21" s="1"/>
  <c r="AR49" i="21"/>
  <c r="AS49" i="21"/>
  <c r="AT49" i="21"/>
  <c r="AV49" i="21"/>
  <c r="AW49" i="21"/>
  <c r="AX49" i="21"/>
  <c r="AJ49" i="21" s="1"/>
  <c r="AH50" i="21"/>
  <c r="AI50" i="21"/>
  <c r="AJ50" i="21"/>
  <c r="AO50" i="21"/>
  <c r="AP50" i="21"/>
  <c r="AQ50" i="21"/>
  <c r="AR50" i="21"/>
  <c r="AS50" i="21"/>
  <c r="AT50" i="21"/>
  <c r="AV50" i="21"/>
  <c r="AW50" i="21"/>
  <c r="AX50" i="21"/>
  <c r="AH51" i="21"/>
  <c r="AI51" i="21"/>
  <c r="AO51" i="21"/>
  <c r="AQ51" i="21"/>
  <c r="AR51" i="21"/>
  <c r="AS51" i="21"/>
  <c r="AT51" i="21"/>
  <c r="AV51" i="21"/>
  <c r="AW51" i="21"/>
  <c r="AX51" i="21"/>
  <c r="AJ51" i="21" s="1"/>
  <c r="AH52" i="21"/>
  <c r="AI52" i="21"/>
  <c r="AJ52" i="21"/>
  <c r="AO52" i="21"/>
  <c r="AQ52" i="21"/>
  <c r="AR52" i="21"/>
  <c r="AS52" i="21"/>
  <c r="AP52" i="21" s="1"/>
  <c r="AT52" i="21"/>
  <c r="AV52" i="21"/>
  <c r="AX52" i="21" s="1"/>
  <c r="AW52" i="21"/>
  <c r="AH53" i="21"/>
  <c r="AI53" i="21"/>
  <c r="AO53" i="21"/>
  <c r="AQ53" i="21"/>
  <c r="AP53" i="21" s="1"/>
  <c r="AR53" i="21"/>
  <c r="AS53" i="21"/>
  <c r="AT53" i="21"/>
  <c r="AV53" i="21"/>
  <c r="AW53" i="21"/>
  <c r="AX53" i="21"/>
  <c r="AJ53" i="21" s="1"/>
  <c r="AH54" i="21"/>
  <c r="AI54" i="21"/>
  <c r="AO54" i="21"/>
  <c r="AQ54" i="21"/>
  <c r="AP54" i="21" s="1"/>
  <c r="AR54" i="21"/>
  <c r="AS54" i="21"/>
  <c r="AT54" i="21"/>
  <c r="AV54" i="21"/>
  <c r="AW54" i="21"/>
  <c r="AX54" i="21"/>
  <c r="AJ54" i="21" s="1"/>
  <c r="AH55" i="21"/>
  <c r="AI55" i="21"/>
  <c r="AJ55" i="21"/>
  <c r="AO55" i="21"/>
  <c r="AQ55" i="21"/>
  <c r="AP55" i="21" s="1"/>
  <c r="AR55" i="21"/>
  <c r="AS55" i="21"/>
  <c r="AT55" i="21"/>
  <c r="AV55" i="21"/>
  <c r="AW55" i="21"/>
  <c r="AX55" i="21"/>
  <c r="AH56" i="21"/>
  <c r="AI56" i="21"/>
  <c r="AO56" i="21"/>
  <c r="AQ56" i="21"/>
  <c r="AR56" i="21"/>
  <c r="AS56" i="21"/>
  <c r="AT56" i="21"/>
  <c r="AV56" i="21"/>
  <c r="AW56" i="21"/>
  <c r="AX56" i="21"/>
  <c r="AJ56" i="21" s="1"/>
  <c r="AH57" i="21"/>
  <c r="AI57" i="21"/>
  <c r="AO57" i="21"/>
  <c r="AQ57" i="21"/>
  <c r="AR57" i="21"/>
  <c r="AS57" i="21"/>
  <c r="AP57" i="21" s="1"/>
  <c r="AT57" i="21"/>
  <c r="AV57" i="21"/>
  <c r="AX57" i="21" s="1"/>
  <c r="AJ57" i="21" s="1"/>
  <c r="AW57" i="21"/>
  <c r="AH58" i="21"/>
  <c r="AI58" i="21"/>
  <c r="AO58" i="21"/>
  <c r="AQ58" i="21"/>
  <c r="AP58" i="21" s="1"/>
  <c r="AR58" i="21"/>
  <c r="AS58" i="21"/>
  <c r="AT58" i="21"/>
  <c r="AV58" i="21"/>
  <c r="AW58" i="21"/>
  <c r="AX58" i="21"/>
  <c r="AJ58" i="21" s="1"/>
  <c r="AH59" i="21"/>
  <c r="AI59" i="21"/>
  <c r="AO59" i="21"/>
  <c r="AQ59" i="21"/>
  <c r="AP59" i="21" s="1"/>
  <c r="AR59" i="21"/>
  <c r="AS59" i="21"/>
  <c r="AT59" i="21"/>
  <c r="AV59" i="21"/>
  <c r="AW59" i="21"/>
  <c r="AX59" i="21"/>
  <c r="AJ59" i="21" s="1"/>
  <c r="AH60" i="21"/>
  <c r="AI60" i="21"/>
  <c r="AJ60" i="21"/>
  <c r="AO60" i="21"/>
  <c r="AQ60" i="21"/>
  <c r="AP60" i="21" s="1"/>
  <c r="AR60" i="21"/>
  <c r="AS60" i="21"/>
  <c r="AT60" i="21"/>
  <c r="AV60" i="21"/>
  <c r="AW60" i="21"/>
  <c r="AX60" i="21"/>
  <c r="AH61" i="21"/>
  <c r="AI61" i="21"/>
  <c r="AO61" i="21"/>
  <c r="AQ61" i="21"/>
  <c r="AR61" i="21"/>
  <c r="AS61" i="21"/>
  <c r="AT61" i="21"/>
  <c r="AV61" i="21"/>
  <c r="AX61" i="21" s="1"/>
  <c r="AJ61" i="21" s="1"/>
  <c r="AW61" i="21"/>
  <c r="AH62" i="21"/>
  <c r="AI62" i="21"/>
  <c r="AO62" i="21"/>
  <c r="AQ62" i="21"/>
  <c r="AR62" i="21"/>
  <c r="AS62" i="21"/>
  <c r="AP62" i="21" s="1"/>
  <c r="AT62" i="21"/>
  <c r="AV62" i="21"/>
  <c r="AX62" i="21" s="1"/>
  <c r="AJ62" i="21" s="1"/>
  <c r="AW62" i="21"/>
  <c r="AH63" i="21"/>
  <c r="AI63" i="21"/>
  <c r="AO63" i="21"/>
  <c r="AQ63" i="21"/>
  <c r="AR63" i="21"/>
  <c r="AS63" i="21"/>
  <c r="AT63" i="21"/>
  <c r="AV63" i="21"/>
  <c r="AW63" i="21"/>
  <c r="AX63" i="21"/>
  <c r="AJ63" i="21" s="1"/>
  <c r="AH64" i="21"/>
  <c r="AI64" i="21"/>
  <c r="AO64" i="21"/>
  <c r="AQ64" i="21"/>
  <c r="AP64" i="21" s="1"/>
  <c r="AR64" i="21"/>
  <c r="AS64" i="21"/>
  <c r="AT64" i="21"/>
  <c r="AV64" i="21"/>
  <c r="AW64" i="21"/>
  <c r="AX64" i="21"/>
  <c r="AJ64" i="21" s="1"/>
  <c r="AH65" i="21"/>
  <c r="AI65" i="21"/>
  <c r="AJ65" i="21"/>
  <c r="AO65" i="21"/>
  <c r="AQ65" i="21"/>
  <c r="AP65" i="21" s="1"/>
  <c r="AR65" i="21"/>
  <c r="AS65" i="21"/>
  <c r="AT65" i="21"/>
  <c r="AV65" i="21"/>
  <c r="AW65" i="21"/>
  <c r="AX65" i="21"/>
  <c r="AH66" i="21"/>
  <c r="AI66" i="21"/>
  <c r="AO66" i="21"/>
  <c r="AQ66" i="21"/>
  <c r="AR66" i="21"/>
  <c r="AS66" i="21"/>
  <c r="AT66" i="21"/>
  <c r="AV66" i="21"/>
  <c r="AW66" i="21"/>
  <c r="AX66" i="21"/>
  <c r="AJ66" i="21" s="1"/>
  <c r="AH67" i="21"/>
  <c r="AI67" i="21"/>
  <c r="AJ67" i="21"/>
  <c r="AO67" i="21"/>
  <c r="AQ67" i="21"/>
  <c r="AR67" i="21"/>
  <c r="AS67" i="21"/>
  <c r="AP67" i="21" s="1"/>
  <c r="AT67" i="21"/>
  <c r="AV67" i="21"/>
  <c r="AX67" i="21" s="1"/>
  <c r="AW67" i="21"/>
  <c r="AH68" i="21"/>
  <c r="AI68" i="21"/>
  <c r="AO68" i="21"/>
  <c r="AQ68" i="21"/>
  <c r="AP68" i="21" s="1"/>
  <c r="AR68" i="21"/>
  <c r="AS68" i="21"/>
  <c r="AT68" i="21"/>
  <c r="AV68" i="21"/>
  <c r="AW68" i="21"/>
  <c r="AX68" i="21"/>
  <c r="AJ68" i="21" s="1"/>
  <c r="AH69" i="21"/>
  <c r="AI69" i="21"/>
  <c r="AO69" i="21"/>
  <c r="AQ69" i="21"/>
  <c r="AP69" i="21" s="1"/>
  <c r="AR69" i="21"/>
  <c r="AS69" i="21"/>
  <c r="AT69" i="21"/>
  <c r="AV69" i="21"/>
  <c r="AW69" i="21"/>
  <c r="AX69" i="21"/>
  <c r="AJ69" i="21" s="1"/>
  <c r="AH70" i="21"/>
  <c r="AI70" i="21"/>
  <c r="AJ70" i="21"/>
  <c r="AO70" i="21"/>
  <c r="AQ70" i="21"/>
  <c r="AP70" i="21" s="1"/>
  <c r="AR70" i="21"/>
  <c r="AS70" i="21"/>
  <c r="AT70" i="21"/>
  <c r="AV70" i="21"/>
  <c r="AW70" i="21"/>
  <c r="AX70" i="21"/>
  <c r="AH71" i="21"/>
  <c r="AI71" i="21"/>
  <c r="AO71" i="21"/>
  <c r="AQ71" i="21"/>
  <c r="AR71" i="21"/>
  <c r="AS71" i="21"/>
  <c r="AT71" i="21"/>
  <c r="AV71" i="21"/>
  <c r="AW71" i="21"/>
  <c r="AX71" i="21"/>
  <c r="AJ71" i="21" s="1"/>
  <c r="AH72" i="21"/>
  <c r="AI72" i="21"/>
  <c r="AO72" i="21"/>
  <c r="AQ72" i="21"/>
  <c r="AR72" i="21"/>
  <c r="AS72" i="21"/>
  <c r="AP72" i="21" s="1"/>
  <c r="AT72" i="21"/>
  <c r="AV72" i="21"/>
  <c r="AX72" i="21" s="1"/>
  <c r="AJ72" i="21" s="1"/>
  <c r="AW72" i="21"/>
  <c r="AH73" i="21"/>
  <c r="AI73" i="21"/>
  <c r="AO73" i="21"/>
  <c r="AQ73" i="21"/>
  <c r="AP73" i="21" s="1"/>
  <c r="AR73" i="21"/>
  <c r="AS73" i="21"/>
  <c r="AT73" i="21"/>
  <c r="AV73" i="21"/>
  <c r="AW73" i="21"/>
  <c r="AX73" i="21"/>
  <c r="AJ73" i="21" s="1"/>
  <c r="AH74" i="21"/>
  <c r="AI74" i="21"/>
  <c r="AO74" i="21"/>
  <c r="AQ74" i="21"/>
  <c r="AP74" i="21" s="1"/>
  <c r="AR74" i="21"/>
  <c r="AS74" i="21"/>
  <c r="AT74" i="21"/>
  <c r="AV74" i="21"/>
  <c r="AW74" i="21"/>
  <c r="AX74" i="21"/>
  <c r="AJ74" i="21" s="1"/>
  <c r="AH75" i="21"/>
  <c r="AI75" i="21"/>
  <c r="AJ75" i="21"/>
  <c r="AO75" i="21"/>
  <c r="AQ75" i="21"/>
  <c r="AP75" i="21" s="1"/>
  <c r="AR75" i="21"/>
  <c r="AS75" i="21"/>
  <c r="AT75" i="21"/>
  <c r="AV75" i="21"/>
  <c r="AW75" i="21"/>
  <c r="AX75" i="21"/>
  <c r="AH76" i="21"/>
  <c r="AI76" i="21"/>
  <c r="AO76" i="21"/>
  <c r="AQ76" i="21"/>
  <c r="AR76" i="21"/>
  <c r="AS76" i="21"/>
  <c r="AT76" i="21"/>
  <c r="AV76" i="21"/>
  <c r="AX76" i="21" s="1"/>
  <c r="AJ76" i="21" s="1"/>
  <c r="AW76" i="21"/>
  <c r="AH77" i="21"/>
  <c r="AI77" i="21"/>
  <c r="AO77" i="21"/>
  <c r="AQ77" i="21"/>
  <c r="AR77" i="21"/>
  <c r="AS77" i="21"/>
  <c r="AP77" i="21" s="1"/>
  <c r="AT77" i="21"/>
  <c r="AV77" i="21"/>
  <c r="AX77" i="21" s="1"/>
  <c r="AJ77" i="21" s="1"/>
  <c r="AW77" i="21"/>
  <c r="AH78" i="21"/>
  <c r="AI78" i="21"/>
  <c r="AO78" i="21"/>
  <c r="AQ78" i="21"/>
  <c r="AR78" i="21"/>
  <c r="AS78" i="21"/>
  <c r="AT78" i="21"/>
  <c r="AV78" i="21"/>
  <c r="AX78" i="21" s="1"/>
  <c r="AJ78" i="21" s="1"/>
  <c r="AW78" i="21"/>
  <c r="AH79" i="21"/>
  <c r="AI79" i="21"/>
  <c r="AO79" i="21"/>
  <c r="AQ79" i="21"/>
  <c r="AP79" i="21" s="1"/>
  <c r="AR79" i="21"/>
  <c r="AS79" i="21"/>
  <c r="AT79" i="21"/>
  <c r="AV79" i="21"/>
  <c r="AW79" i="21"/>
  <c r="AX79" i="21"/>
  <c r="AJ79" i="21" s="1"/>
  <c r="AH80" i="21"/>
  <c r="AI80" i="21"/>
  <c r="AJ80" i="21"/>
  <c r="AO80" i="21"/>
  <c r="AQ80" i="21"/>
  <c r="AP80" i="21" s="1"/>
  <c r="AR80" i="21"/>
  <c r="AS80" i="21"/>
  <c r="AT80" i="21"/>
  <c r="AV80" i="21"/>
  <c r="AW80" i="21"/>
  <c r="AX80" i="21"/>
  <c r="AH81" i="21"/>
  <c r="AI81" i="21"/>
  <c r="AO81" i="21"/>
  <c r="AQ81" i="21"/>
  <c r="AR81" i="21"/>
  <c r="AS81" i="21"/>
  <c r="AT81" i="21"/>
  <c r="AV81" i="21"/>
  <c r="AW81" i="21"/>
  <c r="AX81" i="21"/>
  <c r="AJ81" i="21" s="1"/>
  <c r="AH82" i="21"/>
  <c r="AI82" i="21"/>
  <c r="AJ82" i="21"/>
  <c r="AO82" i="21"/>
  <c r="AQ82" i="21"/>
  <c r="AR82" i="21"/>
  <c r="AS82" i="21"/>
  <c r="AP82" i="21" s="1"/>
  <c r="AT82" i="21"/>
  <c r="AV82" i="21"/>
  <c r="AX82" i="21" s="1"/>
  <c r="AW82" i="21"/>
  <c r="AH83" i="21"/>
  <c r="AI83" i="21"/>
  <c r="AO83" i="21"/>
  <c r="AQ83" i="21"/>
  <c r="AP83" i="21" s="1"/>
  <c r="AR83" i="21"/>
  <c r="AS83" i="21"/>
  <c r="AT83" i="21"/>
  <c r="AV83" i="21"/>
  <c r="AW83" i="21"/>
  <c r="AX83" i="21"/>
  <c r="AJ83" i="21" s="1"/>
  <c r="AH84" i="21"/>
  <c r="AI84" i="21"/>
  <c r="AO84" i="21"/>
  <c r="AQ84" i="21"/>
  <c r="AP84" i="21" s="1"/>
  <c r="AR84" i="21"/>
  <c r="AS84" i="21"/>
  <c r="AT84" i="21"/>
  <c r="AV84" i="21"/>
  <c r="AW84" i="21"/>
  <c r="AX84" i="21"/>
  <c r="AJ84" i="21" s="1"/>
  <c r="AH85" i="21"/>
  <c r="AI85" i="21"/>
  <c r="AJ85" i="21"/>
  <c r="AO85" i="21"/>
  <c r="AQ85" i="21"/>
  <c r="AP85" i="21" s="1"/>
  <c r="AR85" i="21"/>
  <c r="AS85" i="21"/>
  <c r="AT85" i="21"/>
  <c r="AV85" i="21"/>
  <c r="AW85" i="21"/>
  <c r="AX85" i="21"/>
  <c r="AH86" i="21"/>
  <c r="AI86" i="21"/>
  <c r="AO86" i="21"/>
  <c r="AQ86" i="21"/>
  <c r="AR86" i="21"/>
  <c r="AS86" i="21"/>
  <c r="AT86" i="21"/>
  <c r="AV86" i="21"/>
  <c r="AW86" i="21"/>
  <c r="AX86" i="21"/>
  <c r="AJ86" i="21" s="1"/>
  <c r="AH87" i="21"/>
  <c r="AI87" i="21"/>
  <c r="AO87" i="21"/>
  <c r="AQ87" i="21"/>
  <c r="AR87" i="21"/>
  <c r="AS87" i="21"/>
  <c r="AP87" i="21" s="1"/>
  <c r="AT87" i="21"/>
  <c r="AV87" i="21"/>
  <c r="AX87" i="21" s="1"/>
  <c r="AJ87" i="21" s="1"/>
  <c r="AW87" i="21"/>
  <c r="AH88" i="21"/>
  <c r="AI88" i="21"/>
  <c r="AO88" i="21"/>
  <c r="AQ88" i="21"/>
  <c r="AR88" i="21"/>
  <c r="AP88" i="21" s="1"/>
  <c r="AS88" i="21"/>
  <c r="AT88" i="21"/>
  <c r="AV88" i="21"/>
  <c r="AW88" i="21"/>
  <c r="AX88" i="21"/>
  <c r="AJ88" i="21" s="1"/>
  <c r="AH89" i="21"/>
  <c r="AI89" i="21"/>
  <c r="AO89" i="21"/>
  <c r="AQ89" i="21"/>
  <c r="AP89" i="21" s="1"/>
  <c r="AR89" i="21"/>
  <c r="AS89" i="21"/>
  <c r="AT89" i="21"/>
  <c r="AV89" i="21"/>
  <c r="AW89" i="21"/>
  <c r="AX89" i="21"/>
  <c r="AJ89" i="21" s="1"/>
  <c r="AH90" i="21"/>
  <c r="AI90" i="21"/>
  <c r="AJ90" i="21"/>
  <c r="AO90" i="21"/>
  <c r="AQ90" i="21"/>
  <c r="AP90" i="21" s="1"/>
  <c r="AR90" i="21"/>
  <c r="AS90" i="21"/>
  <c r="AT90" i="21"/>
  <c r="AV90" i="21"/>
  <c r="AW90" i="21"/>
  <c r="AX90" i="21"/>
  <c r="AH91" i="21"/>
  <c r="AI91" i="21"/>
  <c r="AO91" i="21"/>
  <c r="AQ91" i="21"/>
  <c r="AR91" i="21"/>
  <c r="AS91" i="21"/>
  <c r="AT91" i="21"/>
  <c r="AV91" i="21"/>
  <c r="AW91" i="21"/>
  <c r="AH92" i="21"/>
  <c r="AI92" i="21"/>
  <c r="AO92" i="21"/>
  <c r="AQ92" i="21"/>
  <c r="AR92" i="21"/>
  <c r="AS92" i="21"/>
  <c r="AP92" i="21" s="1"/>
  <c r="AT92" i="21"/>
  <c r="AV92" i="21"/>
  <c r="AX92" i="21" s="1"/>
  <c r="AJ92" i="21" s="1"/>
  <c r="AW92" i="21"/>
  <c r="AH93" i="21"/>
  <c r="AI93" i="21"/>
  <c r="AO93" i="21"/>
  <c r="AQ93" i="21"/>
  <c r="AR93" i="21"/>
  <c r="AS93" i="21"/>
  <c r="AT93" i="21"/>
  <c r="AV93" i="21"/>
  <c r="AX93" i="21" s="1"/>
  <c r="AJ93" i="21" s="1"/>
  <c r="AW93" i="21"/>
  <c r="AH94" i="21"/>
  <c r="AI94" i="21"/>
  <c r="AO94" i="21"/>
  <c r="AQ94" i="21"/>
  <c r="AP94" i="21" s="1"/>
  <c r="AR94" i="21"/>
  <c r="AS94" i="21"/>
  <c r="AT94" i="21"/>
  <c r="AV94" i="21"/>
  <c r="AW94" i="21"/>
  <c r="AX94" i="21"/>
  <c r="AJ94" i="21" s="1"/>
  <c r="AH95" i="21"/>
  <c r="AI95" i="21"/>
  <c r="AJ95" i="21"/>
  <c r="AO95" i="21"/>
  <c r="AQ95" i="21"/>
  <c r="AR95" i="21"/>
  <c r="AS95" i="21"/>
  <c r="AT95" i="21"/>
  <c r="AV95" i="21"/>
  <c r="AW95" i="21"/>
  <c r="AX95" i="21"/>
  <c r="AH96" i="21"/>
  <c r="AI96" i="21"/>
  <c r="AO96" i="21"/>
  <c r="AQ96" i="21"/>
  <c r="AR96" i="21"/>
  <c r="AS96" i="21"/>
  <c r="AT96" i="21"/>
  <c r="AV96" i="21"/>
  <c r="AW96" i="21"/>
  <c r="AX96" i="21"/>
  <c r="AJ96" i="21" s="1"/>
  <c r="AH97" i="21"/>
  <c r="AI97" i="21"/>
  <c r="AJ97" i="21"/>
  <c r="AO97" i="21"/>
  <c r="AQ97" i="21"/>
  <c r="AR97" i="21"/>
  <c r="AS97" i="21"/>
  <c r="AP97" i="21" s="1"/>
  <c r="AT97" i="21"/>
  <c r="AV97" i="21"/>
  <c r="AX97" i="21" s="1"/>
  <c r="AW97" i="21"/>
  <c r="AH98" i="21"/>
  <c r="AI98" i="21"/>
  <c r="AO98" i="21"/>
  <c r="AQ98" i="21"/>
  <c r="AP98" i="21" s="1"/>
  <c r="AR98" i="21"/>
  <c r="AS98" i="21"/>
  <c r="AT98" i="21"/>
  <c r="AV98" i="21"/>
  <c r="AW98" i="21"/>
  <c r="AX98" i="21"/>
  <c r="AJ98" i="21" s="1"/>
  <c r="AH99" i="21"/>
  <c r="AI99" i="21"/>
  <c r="AO99" i="21"/>
  <c r="AQ99" i="21"/>
  <c r="AP99" i="21" s="1"/>
  <c r="AR99" i="21"/>
  <c r="AS99" i="21"/>
  <c r="AT99" i="21"/>
  <c r="AV99" i="21"/>
  <c r="AW99" i="21"/>
  <c r="AX99" i="21"/>
  <c r="AJ99" i="21" s="1"/>
  <c r="AH100" i="21"/>
  <c r="AI100" i="21"/>
  <c r="AJ100" i="21"/>
  <c r="AO100" i="21"/>
  <c r="AQ100" i="21"/>
  <c r="AP100" i="21" s="1"/>
  <c r="AR100" i="21"/>
  <c r="AS100" i="21"/>
  <c r="AT100" i="21"/>
  <c r="AV100" i="21"/>
  <c r="AW100" i="21"/>
  <c r="AX100" i="21"/>
  <c r="AH101" i="21"/>
  <c r="AI101" i="21"/>
  <c r="AO101" i="21"/>
  <c r="AQ101" i="21"/>
  <c r="AR101" i="21"/>
  <c r="AS101" i="21"/>
  <c r="AT101" i="21"/>
  <c r="AV101" i="21"/>
  <c r="AW101" i="21"/>
  <c r="AX101" i="21"/>
  <c r="AJ101" i="21" s="1"/>
  <c r="AH102" i="21"/>
  <c r="AI102" i="21"/>
  <c r="AO102" i="21"/>
  <c r="AQ102" i="21"/>
  <c r="AR102" i="21"/>
  <c r="AS102" i="21"/>
  <c r="AP102" i="21" s="1"/>
  <c r="AT102" i="21"/>
  <c r="AV102" i="21"/>
  <c r="AX102" i="21" s="1"/>
  <c r="AJ102" i="21" s="1"/>
  <c r="AW102" i="21"/>
  <c r="AH103" i="21"/>
  <c r="AI103" i="21"/>
  <c r="AO103" i="21"/>
  <c r="AQ103" i="21"/>
  <c r="AP103" i="21" s="1"/>
  <c r="AR103" i="21"/>
  <c r="AS103" i="21"/>
  <c r="AT103" i="21"/>
  <c r="AV103" i="21"/>
  <c r="AW103" i="21"/>
  <c r="AX103" i="21"/>
  <c r="AJ103" i="21" s="1"/>
  <c r="AH104" i="21"/>
  <c r="AI104" i="21"/>
  <c r="AO104" i="21"/>
  <c r="AQ104" i="21"/>
  <c r="AP104" i="21" s="1"/>
  <c r="AR104" i="21"/>
  <c r="AS104" i="21"/>
  <c r="AT104" i="21"/>
  <c r="AV104" i="21"/>
  <c r="AW104" i="21"/>
  <c r="AX104" i="21"/>
  <c r="AJ104" i="21" s="1"/>
  <c r="AH105" i="21"/>
  <c r="AI105" i="21"/>
  <c r="AJ105" i="21"/>
  <c r="AO105" i="21"/>
  <c r="AQ105" i="21"/>
  <c r="AP105" i="21" s="1"/>
  <c r="AR105" i="21"/>
  <c r="AS105" i="21"/>
  <c r="AT105" i="21"/>
  <c r="AV105" i="21"/>
  <c r="AW105" i="21"/>
  <c r="AX105" i="21"/>
  <c r="AH106" i="21"/>
  <c r="AI106" i="21"/>
  <c r="AO106" i="21"/>
  <c r="AQ106" i="21"/>
  <c r="AR106" i="21"/>
  <c r="AS106" i="21"/>
  <c r="AT106" i="21"/>
  <c r="AV106" i="21"/>
  <c r="AX106" i="21" s="1"/>
  <c r="AJ106" i="21" s="1"/>
  <c r="AW106" i="21"/>
  <c r="AH107" i="21"/>
  <c r="AI107" i="21"/>
  <c r="AO107" i="21"/>
  <c r="AQ107" i="21"/>
  <c r="AR107" i="21"/>
  <c r="AS107" i="21"/>
  <c r="AP107" i="21" s="1"/>
  <c r="AT107" i="21"/>
  <c r="AV107" i="21"/>
  <c r="AX107" i="21" s="1"/>
  <c r="AJ107" i="21" s="1"/>
  <c r="AW107" i="21"/>
  <c r="AH108" i="21"/>
  <c r="AI108" i="21"/>
  <c r="AJ108" i="21"/>
  <c r="AO108" i="21"/>
  <c r="AQ108" i="21"/>
  <c r="AR108" i="21"/>
  <c r="AS108" i="21"/>
  <c r="AT108" i="21"/>
  <c r="AV108" i="21"/>
  <c r="AW108" i="21"/>
  <c r="AX108" i="21"/>
  <c r="AH109" i="21"/>
  <c r="AI109" i="21"/>
  <c r="AO109" i="21"/>
  <c r="AQ109" i="21"/>
  <c r="AP109" i="21" s="1"/>
  <c r="AR109" i="21"/>
  <c r="AS109" i="21"/>
  <c r="AT109" i="21"/>
  <c r="AV109" i="21"/>
  <c r="AW109" i="21"/>
  <c r="AX109" i="21"/>
  <c r="AJ109" i="21" s="1"/>
  <c r="AH110" i="21"/>
  <c r="AI110" i="21"/>
  <c r="AJ110" i="21"/>
  <c r="AO110" i="21"/>
  <c r="AP110" i="21"/>
  <c r="AQ110" i="21"/>
  <c r="AR110" i="21"/>
  <c r="AS110" i="21"/>
  <c r="AT110" i="21"/>
  <c r="AV110" i="21"/>
  <c r="AW110" i="21"/>
  <c r="AX110" i="21"/>
  <c r="AH111" i="21"/>
  <c r="AI111" i="21"/>
  <c r="AO111" i="21"/>
  <c r="AQ111" i="21"/>
  <c r="AR111" i="21"/>
  <c r="AS111" i="21"/>
  <c r="AT111" i="21"/>
  <c r="AV111" i="21"/>
  <c r="AW111" i="21"/>
  <c r="AX111" i="21"/>
  <c r="AJ111" i="21" s="1"/>
  <c r="AH112" i="21"/>
  <c r="AI112" i="21"/>
  <c r="AJ112" i="21"/>
  <c r="AO112" i="21"/>
  <c r="AQ112" i="21"/>
  <c r="AR112" i="21"/>
  <c r="AS112" i="21"/>
  <c r="AP112" i="21" s="1"/>
  <c r="AT112" i="21"/>
  <c r="AV112" i="21"/>
  <c r="AX112" i="21" s="1"/>
  <c r="AW112" i="21"/>
  <c r="AH113" i="21"/>
  <c r="AI113" i="21"/>
  <c r="AO113" i="21"/>
  <c r="AQ113" i="21"/>
  <c r="AP113" i="21" s="1"/>
  <c r="AR113" i="21"/>
  <c r="AS113" i="21"/>
  <c r="AT113" i="21"/>
  <c r="AV113" i="21"/>
  <c r="AW113" i="21"/>
  <c r="AX113" i="21"/>
  <c r="AJ113" i="21" s="1"/>
  <c r="AH114" i="21"/>
  <c r="AI114" i="21"/>
  <c r="AO114" i="21"/>
  <c r="AQ114" i="21"/>
  <c r="AP114" i="21" s="1"/>
  <c r="AR114" i="21"/>
  <c r="AS114" i="21"/>
  <c r="AT114" i="21"/>
  <c r="AV114" i="21"/>
  <c r="AW114" i="21"/>
  <c r="AX114" i="21"/>
  <c r="AJ114" i="21" s="1"/>
  <c r="AH115" i="21"/>
  <c r="AI115" i="21"/>
  <c r="AJ115" i="21"/>
  <c r="AO115" i="21"/>
  <c r="AQ115" i="21"/>
  <c r="AP115" i="21" s="1"/>
  <c r="AR115" i="21"/>
  <c r="AS115" i="21"/>
  <c r="AT115" i="21"/>
  <c r="AV115" i="21"/>
  <c r="AW115" i="21"/>
  <c r="AX115" i="21"/>
  <c r="AH116" i="21"/>
  <c r="AI116" i="21"/>
  <c r="AO116" i="21"/>
  <c r="AQ116" i="21"/>
  <c r="AR116" i="21"/>
  <c r="AS116" i="21"/>
  <c r="AT116" i="21"/>
  <c r="AV116" i="21"/>
  <c r="AW116" i="21"/>
  <c r="AX116" i="21"/>
  <c r="AJ116" i="21" s="1"/>
  <c r="AH117" i="21"/>
  <c r="AI117" i="21"/>
  <c r="AO117" i="21"/>
  <c r="AQ117" i="21"/>
  <c r="AR117" i="21"/>
  <c r="AS117" i="21"/>
  <c r="AP117" i="21" s="1"/>
  <c r="AT117" i="21"/>
  <c r="AV117" i="21"/>
  <c r="AX117" i="21" s="1"/>
  <c r="AJ117" i="21" s="1"/>
  <c r="AW117" i="21"/>
  <c r="AH118" i="21"/>
  <c r="AI118" i="21"/>
  <c r="AO118" i="21"/>
  <c r="AQ118" i="21"/>
  <c r="AP118" i="21" s="1"/>
  <c r="AR118" i="21"/>
  <c r="AS118" i="21"/>
  <c r="AT118" i="21"/>
  <c r="AV118" i="21"/>
  <c r="AW118" i="21"/>
  <c r="AX118" i="21"/>
  <c r="AJ118" i="21" s="1"/>
  <c r="AH119" i="21"/>
  <c r="AI119" i="21"/>
  <c r="AO119" i="21"/>
  <c r="AQ119" i="21"/>
  <c r="AP119" i="21" s="1"/>
  <c r="AR119" i="21"/>
  <c r="AS119" i="21"/>
  <c r="AT119" i="21"/>
  <c r="AV119" i="21"/>
  <c r="AW119" i="21"/>
  <c r="AX119" i="21"/>
  <c r="AJ119" i="21" s="1"/>
  <c r="AH120" i="21"/>
  <c r="AI120" i="21"/>
  <c r="AJ120" i="21"/>
  <c r="AO120" i="21"/>
  <c r="AQ120" i="21"/>
  <c r="AP120" i="21" s="1"/>
  <c r="AR120" i="21"/>
  <c r="AS120" i="21"/>
  <c r="AT120" i="21"/>
  <c r="AV120" i="21"/>
  <c r="AW120" i="21"/>
  <c r="AX120" i="21"/>
  <c r="AH121" i="21"/>
  <c r="AI121" i="21"/>
  <c r="AO121" i="21"/>
  <c r="AQ121" i="21"/>
  <c r="AR121" i="21"/>
  <c r="AS121" i="21"/>
  <c r="AT121" i="21"/>
  <c r="AV121" i="21"/>
  <c r="AW121" i="21"/>
  <c r="AX121" i="21"/>
  <c r="AJ121" i="21" s="1"/>
  <c r="AH122" i="21"/>
  <c r="AI122" i="21"/>
  <c r="AO122" i="21"/>
  <c r="AQ122" i="21"/>
  <c r="AR122" i="21"/>
  <c r="AS122" i="21"/>
  <c r="AP122" i="21" s="1"/>
  <c r="AT122" i="21"/>
  <c r="AV122" i="21"/>
  <c r="AX122" i="21" s="1"/>
  <c r="AJ122" i="21" s="1"/>
  <c r="AW122" i="21"/>
  <c r="AH123" i="21"/>
  <c r="AI123" i="21"/>
  <c r="AJ123" i="21"/>
  <c r="AO123" i="21"/>
  <c r="AQ123" i="21"/>
  <c r="AP123" i="21" s="1"/>
  <c r="AR123" i="21"/>
  <c r="AS123" i="21"/>
  <c r="AT123" i="21"/>
  <c r="AV123" i="21"/>
  <c r="AW123" i="21"/>
  <c r="AX123" i="21"/>
  <c r="AH124" i="21"/>
  <c r="AI124" i="21"/>
  <c r="AO124" i="21"/>
  <c r="AQ124" i="21"/>
  <c r="AP124" i="21" s="1"/>
  <c r="AR124" i="21"/>
  <c r="AS124" i="21"/>
  <c r="AT124" i="21"/>
  <c r="AV124" i="21"/>
  <c r="AW124" i="21"/>
  <c r="AX124" i="21"/>
  <c r="AJ124" i="21" s="1"/>
  <c r="AH125" i="21"/>
  <c r="AI125" i="21"/>
  <c r="AJ125" i="21"/>
  <c r="AO125" i="21"/>
  <c r="AQ125" i="21"/>
  <c r="AP125" i="21" s="1"/>
  <c r="AR125" i="21"/>
  <c r="AS125" i="21"/>
  <c r="AT125" i="21"/>
  <c r="AV125" i="21"/>
  <c r="AW125" i="21"/>
  <c r="AX125" i="21"/>
  <c r="AH126" i="21"/>
  <c r="AI126" i="21"/>
  <c r="AO126" i="21"/>
  <c r="AQ126" i="21"/>
  <c r="AR126" i="21"/>
  <c r="AS126" i="21"/>
  <c r="AT126" i="21"/>
  <c r="AV126" i="21"/>
  <c r="AW126" i="21"/>
  <c r="AX126" i="21"/>
  <c r="AJ126" i="21" s="1"/>
  <c r="AH127" i="21"/>
  <c r="AI127" i="21"/>
  <c r="AO127" i="21"/>
  <c r="AQ127" i="21"/>
  <c r="AR127" i="21"/>
  <c r="AS127" i="21"/>
  <c r="AP127" i="21" s="1"/>
  <c r="AT127" i="21"/>
  <c r="AV127" i="21"/>
  <c r="AX127" i="21" s="1"/>
  <c r="AJ127" i="21" s="1"/>
  <c r="AW127" i="21"/>
  <c r="AH128" i="21"/>
  <c r="AI128" i="21"/>
  <c r="AO128" i="21"/>
  <c r="AQ128" i="21"/>
  <c r="AP128" i="21" s="1"/>
  <c r="AR128" i="21"/>
  <c r="AS128" i="21"/>
  <c r="AT128" i="21"/>
  <c r="AV128" i="21"/>
  <c r="AW128" i="21"/>
  <c r="AX128" i="21"/>
  <c r="AJ128" i="21" s="1"/>
  <c r="AH129" i="21"/>
  <c r="AI129" i="21"/>
  <c r="AO129" i="21"/>
  <c r="AQ129" i="21"/>
  <c r="AP129" i="21" s="1"/>
  <c r="AR129" i="21"/>
  <c r="AS129" i="21"/>
  <c r="AT129" i="21"/>
  <c r="AV129" i="21"/>
  <c r="AW129" i="21"/>
  <c r="AX129" i="21"/>
  <c r="AJ129" i="21" s="1"/>
  <c r="AH130" i="21"/>
  <c r="AI130" i="21"/>
  <c r="AJ130" i="21"/>
  <c r="AO130" i="21"/>
  <c r="AQ130" i="21"/>
  <c r="AR130" i="21"/>
  <c r="AS130" i="21"/>
  <c r="AT130" i="21"/>
  <c r="AV130" i="21"/>
  <c r="AW130" i="21"/>
  <c r="AX130" i="21"/>
  <c r="AH131" i="21"/>
  <c r="AI131" i="21"/>
  <c r="AO131" i="21"/>
  <c r="AQ131" i="21"/>
  <c r="AR131" i="21"/>
  <c r="AS131" i="21"/>
  <c r="AT131" i="21"/>
  <c r="AV131" i="21"/>
  <c r="AW131" i="21"/>
  <c r="AX131" i="21"/>
  <c r="AJ131" i="21" s="1"/>
  <c r="AH132" i="21"/>
  <c r="AI132" i="21"/>
  <c r="AJ132" i="21"/>
  <c r="AO132" i="21"/>
  <c r="AQ132" i="21"/>
  <c r="AR132" i="21"/>
  <c r="AS132" i="21"/>
  <c r="AP132" i="21" s="1"/>
  <c r="AT132" i="21"/>
  <c r="AV132" i="21"/>
  <c r="AX132" i="21" s="1"/>
  <c r="AW132" i="21"/>
  <c r="AH133" i="21"/>
  <c r="AI133" i="21"/>
  <c r="AO133" i="21"/>
  <c r="AQ133" i="21"/>
  <c r="AP133" i="21" s="1"/>
  <c r="AR133" i="21"/>
  <c r="AS133" i="21"/>
  <c r="AT133" i="21"/>
  <c r="AV133" i="21"/>
  <c r="AW133" i="21"/>
  <c r="AX133" i="21"/>
  <c r="AJ133" i="21" s="1"/>
  <c r="AH134" i="21"/>
  <c r="AI134" i="21"/>
  <c r="AO134" i="21"/>
  <c r="AQ134" i="21"/>
  <c r="AP134" i="21" s="1"/>
  <c r="AR134" i="21"/>
  <c r="AS134" i="21"/>
  <c r="AT134" i="21"/>
  <c r="AV134" i="21"/>
  <c r="AW134" i="21"/>
  <c r="AX134" i="21"/>
  <c r="AJ134" i="21" s="1"/>
  <c r="AH135" i="21"/>
  <c r="AI135" i="21"/>
  <c r="AJ135" i="21"/>
  <c r="AO135" i="21"/>
  <c r="AQ135" i="21"/>
  <c r="AP135" i="21" s="1"/>
  <c r="AR135" i="21"/>
  <c r="AS135" i="21"/>
  <c r="AT135" i="21"/>
  <c r="AV135" i="21"/>
  <c r="AW135" i="21"/>
  <c r="AX135" i="21"/>
  <c r="AH136" i="21"/>
  <c r="AI136" i="21"/>
  <c r="AO136" i="21"/>
  <c r="AQ136" i="21"/>
  <c r="AP136" i="21" s="1"/>
  <c r="AR136" i="21"/>
  <c r="AS136" i="21"/>
  <c r="AT136" i="21"/>
  <c r="AV136" i="21"/>
  <c r="AW136" i="21"/>
  <c r="AX136" i="21"/>
  <c r="AJ136" i="21" s="1"/>
  <c r="AH137" i="21"/>
  <c r="AI137" i="21"/>
  <c r="AO137" i="21"/>
  <c r="AQ137" i="21"/>
  <c r="AR137" i="21"/>
  <c r="AS137" i="21"/>
  <c r="AP137" i="21" s="1"/>
  <c r="AT137" i="21"/>
  <c r="AV137" i="21"/>
  <c r="AX137" i="21" s="1"/>
  <c r="AJ137" i="21" s="1"/>
  <c r="AW137" i="21"/>
  <c r="AH138" i="21"/>
  <c r="AI138" i="21"/>
  <c r="AJ138" i="21"/>
  <c r="AO138" i="21"/>
  <c r="AQ138" i="21"/>
  <c r="AP138" i="21" s="1"/>
  <c r="AR138" i="21"/>
  <c r="AS138" i="21"/>
  <c r="AT138" i="21"/>
  <c r="AV138" i="21"/>
  <c r="AW138" i="21"/>
  <c r="AX138" i="21"/>
  <c r="AH139" i="21"/>
  <c r="AI139" i="21"/>
  <c r="AO139" i="21"/>
  <c r="AQ139" i="21"/>
  <c r="AP139" i="21" s="1"/>
  <c r="AR139" i="21"/>
  <c r="AS139" i="21"/>
  <c r="AT139" i="21"/>
  <c r="AV139" i="21"/>
  <c r="AW139" i="21"/>
  <c r="AX139" i="21"/>
  <c r="AJ139" i="21" s="1"/>
  <c r="AH140" i="21"/>
  <c r="AI140" i="21"/>
  <c r="AJ140" i="21"/>
  <c r="AO140" i="21"/>
  <c r="AQ140" i="21"/>
  <c r="AP140" i="21" s="1"/>
  <c r="AR140" i="21"/>
  <c r="AS140" i="21"/>
  <c r="AT140" i="21"/>
  <c r="AV140" i="21"/>
  <c r="AW140" i="21"/>
  <c r="AX140" i="21"/>
  <c r="AH141" i="21"/>
  <c r="AI141" i="21"/>
  <c r="AO141" i="21"/>
  <c r="AQ141" i="21"/>
  <c r="AR141" i="21"/>
  <c r="AS141" i="21"/>
  <c r="AT141" i="21"/>
  <c r="AV141" i="21"/>
  <c r="AX141" i="21" s="1"/>
  <c r="AJ141" i="21" s="1"/>
  <c r="AW141" i="21"/>
  <c r="AH142" i="21"/>
  <c r="AI142" i="21"/>
  <c r="AO142" i="21"/>
  <c r="AQ142" i="21"/>
  <c r="AR142" i="21"/>
  <c r="AS142" i="21"/>
  <c r="AP142" i="21" s="1"/>
  <c r="AT142" i="21"/>
  <c r="AV142" i="21"/>
  <c r="AX142" i="21" s="1"/>
  <c r="AJ142" i="21" s="1"/>
  <c r="AW142" i="21"/>
  <c r="AH143" i="21"/>
  <c r="AI143" i="21"/>
  <c r="AO143" i="21"/>
  <c r="AQ143" i="21"/>
  <c r="AR143" i="21"/>
  <c r="AS143" i="21"/>
  <c r="AT143" i="21"/>
  <c r="AV143" i="21"/>
  <c r="AX143" i="21" s="1"/>
  <c r="AJ143" i="21" s="1"/>
  <c r="AW143" i="21"/>
  <c r="AH144" i="21"/>
  <c r="AI144" i="21"/>
  <c r="AO144" i="21"/>
  <c r="AQ144" i="21"/>
  <c r="AP144" i="21" s="1"/>
  <c r="AR144" i="21"/>
  <c r="AS144" i="21"/>
  <c r="AT144" i="21"/>
  <c r="AV144" i="21"/>
  <c r="AW144" i="21"/>
  <c r="AX144" i="21"/>
  <c r="AJ144" i="21" s="1"/>
  <c r="AH145" i="21"/>
  <c r="AI145" i="21"/>
  <c r="AJ145" i="21"/>
  <c r="AO145" i="21"/>
  <c r="AQ145" i="21"/>
  <c r="AR145" i="21"/>
  <c r="AS145" i="21"/>
  <c r="AT145" i="21"/>
  <c r="AV145" i="21"/>
  <c r="AW145" i="21"/>
  <c r="AX145" i="21"/>
  <c r="AH146" i="21"/>
  <c r="AI146" i="21"/>
  <c r="AO146" i="21"/>
  <c r="AQ146" i="21"/>
  <c r="AR146" i="21"/>
  <c r="AS146" i="21"/>
  <c r="AT146" i="21"/>
  <c r="AV146" i="21"/>
  <c r="AW146" i="21"/>
  <c r="AX146" i="21"/>
  <c r="AJ146" i="21" s="1"/>
  <c r="AH147" i="21"/>
  <c r="AI147" i="21"/>
  <c r="AJ147" i="21"/>
  <c r="AO147" i="21"/>
  <c r="AQ147" i="21"/>
  <c r="AR147" i="21"/>
  <c r="AS147" i="21"/>
  <c r="AP147" i="21" s="1"/>
  <c r="AT147" i="21"/>
  <c r="AV147" i="21"/>
  <c r="AW147" i="21"/>
  <c r="AX147" i="21"/>
  <c r="AH148" i="21"/>
  <c r="AI148" i="21"/>
  <c r="AO148" i="21"/>
  <c r="AQ148" i="21"/>
  <c r="AP148" i="21" s="1"/>
  <c r="AR148" i="21"/>
  <c r="AS148" i="21"/>
  <c r="AT148" i="21"/>
  <c r="AV148" i="21"/>
  <c r="AW148" i="21"/>
  <c r="AX148" i="21"/>
  <c r="AJ148" i="21" s="1"/>
  <c r="AH149" i="21"/>
  <c r="AI149" i="21"/>
  <c r="AO149" i="21"/>
  <c r="AQ149" i="21"/>
  <c r="AP149" i="21" s="1"/>
  <c r="AR149" i="21"/>
  <c r="AS149" i="21"/>
  <c r="AT149" i="21"/>
  <c r="AV149" i="21"/>
  <c r="AW149" i="21"/>
  <c r="AX149" i="21"/>
  <c r="AJ149" i="21" s="1"/>
  <c r="AH150" i="21"/>
  <c r="AI150" i="21"/>
  <c r="AJ150" i="21"/>
  <c r="AO150" i="21"/>
  <c r="AQ150" i="21"/>
  <c r="AP150" i="21" s="1"/>
  <c r="AR150" i="21"/>
  <c r="AS150" i="21"/>
  <c r="AT150" i="21"/>
  <c r="AV150" i="21"/>
  <c r="AW150" i="21"/>
  <c r="AX150" i="21"/>
  <c r="AH151" i="21"/>
  <c r="AI151" i="21"/>
  <c r="AO151" i="21"/>
  <c r="AQ151" i="21"/>
  <c r="AR151" i="21"/>
  <c r="AS151" i="21"/>
  <c r="AT151" i="21"/>
  <c r="AV151" i="21"/>
  <c r="AW151" i="21"/>
  <c r="AX151" i="21"/>
  <c r="AJ151" i="21" s="1"/>
  <c r="AH152" i="21"/>
  <c r="AI152" i="21"/>
  <c r="AJ152" i="21"/>
  <c r="AO152" i="21"/>
  <c r="AQ152" i="21"/>
  <c r="AR152" i="21"/>
  <c r="AS152" i="21"/>
  <c r="AP152" i="21" s="1"/>
  <c r="AT152" i="21"/>
  <c r="AV152" i="21"/>
  <c r="AW152" i="21"/>
  <c r="AX152" i="21"/>
  <c r="AH153" i="21"/>
  <c r="AI153" i="21"/>
  <c r="AO153" i="21"/>
  <c r="AQ153" i="21"/>
  <c r="AP153" i="21" s="1"/>
  <c r="AR153" i="21"/>
  <c r="AS153" i="21"/>
  <c r="AT153" i="21"/>
  <c r="AV153" i="21"/>
  <c r="AW153" i="21"/>
  <c r="AX153" i="21"/>
  <c r="AJ153" i="21" s="1"/>
  <c r="AH154" i="21"/>
  <c r="AI154" i="21"/>
  <c r="AO154" i="21"/>
  <c r="AQ154" i="21"/>
  <c r="AP154" i="21" s="1"/>
  <c r="AR154" i="21"/>
  <c r="AS154" i="21"/>
  <c r="AT154" i="21"/>
  <c r="AV154" i="21"/>
  <c r="AW154" i="21"/>
  <c r="AX154" i="21"/>
  <c r="AJ154" i="21" s="1"/>
  <c r="AH155" i="21"/>
  <c r="AI155" i="21"/>
  <c r="AJ155" i="21"/>
  <c r="AO155" i="21"/>
  <c r="AQ155" i="21"/>
  <c r="AP155" i="21" s="1"/>
  <c r="AR155" i="21"/>
  <c r="AS155" i="21"/>
  <c r="AT155" i="21"/>
  <c r="AV155" i="21"/>
  <c r="AW155" i="21"/>
  <c r="AX155" i="21"/>
  <c r="AH156" i="21"/>
  <c r="AI156" i="21"/>
  <c r="AO156" i="21"/>
  <c r="AQ156" i="21"/>
  <c r="AR156" i="21"/>
  <c r="AS156" i="21"/>
  <c r="AT156" i="21"/>
  <c r="AV156" i="21"/>
  <c r="AW156" i="21"/>
  <c r="AX156" i="21"/>
  <c r="AJ156" i="21" s="1"/>
  <c r="AH157" i="21"/>
  <c r="AI157" i="21"/>
  <c r="AJ157" i="21"/>
  <c r="AO157" i="21"/>
  <c r="AQ157" i="21"/>
  <c r="AR157" i="21"/>
  <c r="AS157" i="21"/>
  <c r="AP157" i="21" s="1"/>
  <c r="AT157" i="21"/>
  <c r="AV157" i="21"/>
  <c r="AW157" i="21"/>
  <c r="AX157" i="21"/>
  <c r="AH158" i="21"/>
  <c r="AI158" i="21"/>
  <c r="AJ158" i="21"/>
  <c r="AO158" i="21"/>
  <c r="AP158" i="21"/>
  <c r="AQ158" i="21"/>
  <c r="AR158" i="21"/>
  <c r="AS158" i="21"/>
  <c r="AT158" i="21"/>
  <c r="AV158" i="21"/>
  <c r="AW158" i="21"/>
  <c r="AX158" i="21"/>
  <c r="AH159" i="21"/>
  <c r="AI159" i="21"/>
  <c r="AO159" i="21"/>
  <c r="AQ159" i="21"/>
  <c r="AP159" i="21" s="1"/>
  <c r="AR159" i="21"/>
  <c r="AS159" i="21"/>
  <c r="AT159" i="21"/>
  <c r="AV159" i="21"/>
  <c r="AW159" i="21"/>
  <c r="AX159" i="21"/>
  <c r="AJ159" i="21" s="1"/>
  <c r="AH160" i="21"/>
  <c r="AI160" i="21"/>
  <c r="AJ160" i="21"/>
  <c r="AO160" i="21"/>
  <c r="AQ160" i="21"/>
  <c r="AR160" i="21"/>
  <c r="AP160" i="21" s="1"/>
  <c r="AS160" i="21"/>
  <c r="AT160" i="21"/>
  <c r="AV160" i="21"/>
  <c r="AW160" i="21"/>
  <c r="AX160" i="21"/>
  <c r="AH161" i="21"/>
  <c r="AI161" i="21"/>
  <c r="AO161" i="21"/>
  <c r="AQ161" i="21"/>
  <c r="AR161" i="21"/>
  <c r="AS161" i="21"/>
  <c r="AT161" i="21"/>
  <c r="AV161" i="21"/>
  <c r="AW161" i="21"/>
  <c r="AX161" i="21"/>
  <c r="AJ161" i="21" s="1"/>
  <c r="AH162" i="21"/>
  <c r="AI162" i="21"/>
  <c r="AJ162" i="21"/>
  <c r="AO162" i="21"/>
  <c r="AQ162" i="21"/>
  <c r="AR162" i="21"/>
  <c r="AS162" i="21"/>
  <c r="AP162" i="21" s="1"/>
  <c r="AT162" i="21"/>
  <c r="AV162" i="21"/>
  <c r="AW162" i="21"/>
  <c r="AX162" i="21"/>
  <c r="AH163" i="21"/>
  <c r="AI163" i="21"/>
  <c r="AO163" i="21"/>
  <c r="AQ163" i="21"/>
  <c r="AR163" i="21"/>
  <c r="AS163" i="21"/>
  <c r="AT163" i="21"/>
  <c r="AV163" i="21"/>
  <c r="AX163" i="21" s="1"/>
  <c r="AJ163" i="21" s="1"/>
  <c r="AW163" i="21"/>
  <c r="AH164" i="21"/>
  <c r="AI164" i="21"/>
  <c r="AO164" i="21"/>
  <c r="AQ164" i="21"/>
  <c r="AP164" i="21" s="1"/>
  <c r="AR164" i="21"/>
  <c r="AS164" i="21"/>
  <c r="AT164" i="21"/>
  <c r="AV164" i="21"/>
  <c r="AW164" i="21"/>
  <c r="AX164" i="21"/>
  <c r="AJ164" i="21" s="1"/>
  <c r="AH165" i="21"/>
  <c r="AI165" i="21"/>
  <c r="AJ165" i="21"/>
  <c r="AO165" i="21"/>
  <c r="AQ165" i="21"/>
  <c r="AR165" i="21"/>
  <c r="AS165" i="21"/>
  <c r="AT165" i="21"/>
  <c r="AV165" i="21"/>
  <c r="AW165" i="21"/>
  <c r="AX165" i="21"/>
  <c r="AH166" i="21"/>
  <c r="AI166" i="21"/>
  <c r="AO166" i="21"/>
  <c r="AQ166" i="21"/>
  <c r="AR166" i="21"/>
  <c r="AS166" i="21"/>
  <c r="AT166" i="21"/>
  <c r="AV166" i="21"/>
  <c r="AW166" i="21"/>
  <c r="AX166" i="21"/>
  <c r="AJ166" i="21" s="1"/>
  <c r="AH167" i="21"/>
  <c r="AI167" i="21"/>
  <c r="AJ167" i="21"/>
  <c r="AO167" i="21"/>
  <c r="AQ167" i="21"/>
  <c r="AR167" i="21"/>
  <c r="AS167" i="21"/>
  <c r="AP167" i="21" s="1"/>
  <c r="AT167" i="21"/>
  <c r="AV167" i="21"/>
  <c r="AW167" i="21"/>
  <c r="AX167" i="21"/>
  <c r="AH168" i="21"/>
  <c r="AI168" i="21"/>
  <c r="AO168" i="21"/>
  <c r="AQ168" i="21"/>
  <c r="AP168" i="21" s="1"/>
  <c r="AR168" i="21"/>
  <c r="AS168" i="21"/>
  <c r="AT168" i="21"/>
  <c r="AV168" i="21"/>
  <c r="AW168" i="21"/>
  <c r="AX168" i="21"/>
  <c r="AJ168" i="21" s="1"/>
  <c r="AH169" i="21"/>
  <c r="AI169" i="21"/>
  <c r="AO169" i="21"/>
  <c r="AQ169" i="21"/>
  <c r="AP169" i="21" s="1"/>
  <c r="AR169" i="21"/>
  <c r="AS169" i="21"/>
  <c r="AT169" i="21"/>
  <c r="AV169" i="21"/>
  <c r="AW169" i="21"/>
  <c r="AX169" i="21"/>
  <c r="AJ169" i="21" s="1"/>
  <c r="AH170" i="21"/>
  <c r="AI170" i="21"/>
  <c r="AJ170" i="21"/>
  <c r="AO170" i="21"/>
  <c r="AQ170" i="21"/>
  <c r="AP170" i="21" s="1"/>
  <c r="AR170" i="21"/>
  <c r="AS170" i="21"/>
  <c r="AT170" i="21"/>
  <c r="AV170" i="21"/>
  <c r="AW170" i="21"/>
  <c r="AX170" i="21"/>
  <c r="AH171" i="21"/>
  <c r="AI171" i="21"/>
  <c r="AO171" i="21"/>
  <c r="AQ171" i="21"/>
  <c r="AR171" i="21"/>
  <c r="AS171" i="21"/>
  <c r="AT171" i="21"/>
  <c r="AV171" i="21"/>
  <c r="AW171" i="21"/>
  <c r="AX171" i="21"/>
  <c r="AJ171" i="21" s="1"/>
  <c r="AH172" i="21"/>
  <c r="AI172" i="21"/>
  <c r="AJ172" i="21"/>
  <c r="AO172" i="21"/>
  <c r="AQ172" i="21"/>
  <c r="AR172" i="21"/>
  <c r="AS172" i="21"/>
  <c r="AP172" i="21" s="1"/>
  <c r="AT172" i="21"/>
  <c r="AV172" i="21"/>
  <c r="AW172" i="21"/>
  <c r="AX172" i="21"/>
  <c r="AH173" i="21"/>
  <c r="AI173" i="21"/>
  <c r="AO173" i="21"/>
  <c r="AQ173" i="21"/>
  <c r="AP173" i="21" s="1"/>
  <c r="AR173" i="21"/>
  <c r="AS173" i="21"/>
  <c r="AT173" i="21"/>
  <c r="AV173" i="21"/>
  <c r="AW173" i="21"/>
  <c r="AX173" i="21"/>
  <c r="AJ173" i="21" s="1"/>
  <c r="AT178" i="21"/>
  <c r="AS178" i="21"/>
  <c r="AR178" i="21"/>
  <c r="AQ178" i="21"/>
  <c r="AW174" i="21"/>
  <c r="AV174" i="21"/>
  <c r="AT174" i="21"/>
  <c r="AS174" i="21"/>
  <c r="AR174" i="21"/>
  <c r="AQ174" i="21"/>
  <c r="AO174" i="21"/>
  <c r="AI174" i="21"/>
  <c r="AH174" i="21"/>
  <c r="AW8" i="21"/>
  <c r="AV8" i="21"/>
  <c r="AI8" i="21"/>
  <c r="AH8" i="21"/>
  <c r="AP145" i="21" l="1"/>
  <c r="AP143" i="21"/>
  <c r="AX91" i="21"/>
  <c r="AJ91" i="21" s="1"/>
  <c r="AP121" i="21"/>
  <c r="AP156" i="21"/>
  <c r="AP95" i="21"/>
  <c r="AP93" i="21"/>
  <c r="AP63" i="21"/>
  <c r="AP165" i="21"/>
  <c r="AP163" i="21"/>
  <c r="AP130" i="21"/>
  <c r="AP108" i="21"/>
  <c r="AP78" i="21"/>
  <c r="AP91" i="21"/>
  <c r="AP131" i="21"/>
  <c r="AP56" i="21"/>
  <c r="AP171" i="21"/>
  <c r="AP151" i="21"/>
  <c r="AP71" i="21"/>
  <c r="AP141" i="21"/>
  <c r="AP161" i="21"/>
  <c r="AP36" i="21"/>
  <c r="AP146" i="21"/>
  <c r="AP11" i="21"/>
  <c r="AP46" i="21"/>
  <c r="AP61" i="21"/>
  <c r="AP106" i="21"/>
  <c r="AP76" i="21"/>
  <c r="AP126" i="21"/>
  <c r="AP21" i="21"/>
  <c r="AP51" i="21"/>
  <c r="AP111" i="21"/>
  <c r="AP66" i="21"/>
  <c r="AP81" i="21"/>
  <c r="AP166" i="21"/>
  <c r="AP96" i="21"/>
  <c r="AP26" i="21"/>
  <c r="AP41" i="21"/>
  <c r="AP116" i="21"/>
  <c r="AP101" i="21"/>
  <c r="AP86" i="21"/>
  <c r="AX174" i="21"/>
  <c r="AJ174" i="21" s="1"/>
  <c r="AP174" i="21"/>
  <c r="AX8" i="21"/>
  <c r="AJ8" i="21" s="1"/>
  <c r="AK7" i="21" a="1"/>
  <c r="AK7" i="21" s="1"/>
  <c r="AM7" i="21" a="1"/>
  <c r="C87" i="20"/>
  <c r="C23" i="20"/>
  <c r="C22" i="20"/>
  <c r="C21" i="20"/>
  <c r="AL7" i="21" l="1" a="1"/>
  <c r="AL7" i="21" s="1"/>
  <c r="AO8" i="21"/>
  <c r="AS8" i="21"/>
  <c r="AR8" i="21"/>
  <c r="AT8" i="21"/>
  <c r="AQ8" i="21"/>
  <c r="AM7" i="21"/>
  <c r="C26" i="15"/>
  <c r="C23" i="15"/>
  <c r="C22" i="15"/>
  <c r="C21" i="15"/>
  <c r="C20" i="15"/>
  <c r="C19" i="15"/>
  <c r="C18" i="15"/>
  <c r="AT28" i="12"/>
  <c r="AS28" i="12"/>
  <c r="AR28" i="12"/>
  <c r="AQ28" i="12"/>
  <c r="AW24" i="12"/>
  <c r="AV24" i="12"/>
  <c r="AT24" i="12"/>
  <c r="AS24" i="12"/>
  <c r="AR24" i="12"/>
  <c r="AQ24" i="12"/>
  <c r="AO24" i="12"/>
  <c r="AI24" i="12"/>
  <c r="AH24" i="12"/>
  <c r="AW23" i="12"/>
  <c r="AV23" i="12"/>
  <c r="AT23" i="12"/>
  <c r="AS23" i="12"/>
  <c r="AR23" i="12"/>
  <c r="AQ23" i="12"/>
  <c r="AP23" i="12"/>
  <c r="AO23" i="12"/>
  <c r="AI23" i="12"/>
  <c r="AH23" i="12"/>
  <c r="AW22" i="12"/>
  <c r="AV22" i="12"/>
  <c r="AX22" i="12" s="1"/>
  <c r="AJ22" i="12" s="1"/>
  <c r="AT22" i="12"/>
  <c r="AS22" i="12"/>
  <c r="AR22" i="12"/>
  <c r="AQ22" i="12"/>
  <c r="AP22" i="12"/>
  <c r="AO22" i="12"/>
  <c r="AI22" i="12"/>
  <c r="AH22" i="12"/>
  <c r="AW21" i="12"/>
  <c r="AV21" i="12"/>
  <c r="AT21" i="12"/>
  <c r="AS21" i="12"/>
  <c r="AR21" i="12"/>
  <c r="AQ21" i="12"/>
  <c r="AP21" i="12"/>
  <c r="AO21" i="12"/>
  <c r="AI21" i="12"/>
  <c r="AH21" i="12"/>
  <c r="AW20" i="12"/>
  <c r="AV20" i="12"/>
  <c r="AX20" i="12" s="1"/>
  <c r="AJ20" i="12" s="1"/>
  <c r="AT20" i="12"/>
  <c r="AS20" i="12"/>
  <c r="AR20" i="12"/>
  <c r="AQ20" i="12"/>
  <c r="AO20" i="12"/>
  <c r="AI20" i="12"/>
  <c r="AH20" i="12"/>
  <c r="AW19" i="12"/>
  <c r="AV19" i="12"/>
  <c r="AX19" i="12" s="1"/>
  <c r="AJ19" i="12" s="1"/>
  <c r="AT19" i="12"/>
  <c r="AS19" i="12"/>
  <c r="AR19" i="12"/>
  <c r="AQ19" i="12"/>
  <c r="AP19" i="12"/>
  <c r="AO19" i="12"/>
  <c r="AI19" i="12"/>
  <c r="AH19" i="12"/>
  <c r="AW18" i="12"/>
  <c r="AV18" i="12"/>
  <c r="AX18" i="12" s="1"/>
  <c r="AJ18" i="12" s="1"/>
  <c r="AT18" i="12"/>
  <c r="AP18" i="12" s="1"/>
  <c r="AS18" i="12"/>
  <c r="AR18" i="12"/>
  <c r="AQ18" i="12"/>
  <c r="AO18" i="12"/>
  <c r="AI18" i="12"/>
  <c r="AH18" i="12"/>
  <c r="AW17" i="12"/>
  <c r="AV17" i="12"/>
  <c r="AX17" i="12" s="1"/>
  <c r="AJ17" i="12" s="1"/>
  <c r="AT17" i="12"/>
  <c r="AP17" i="12" s="1"/>
  <c r="AS17" i="12"/>
  <c r="AR17" i="12"/>
  <c r="AQ17" i="12"/>
  <c r="AO17" i="12"/>
  <c r="AI17" i="12"/>
  <c r="AH17" i="12"/>
  <c r="AW16" i="12"/>
  <c r="AV16" i="12"/>
  <c r="AX16" i="12" s="1"/>
  <c r="AJ16" i="12" s="1"/>
  <c r="AT16" i="12"/>
  <c r="AS16" i="12"/>
  <c r="AR16" i="12"/>
  <c r="AQ16" i="12"/>
  <c r="AO16" i="12"/>
  <c r="AI16" i="12"/>
  <c r="AH16" i="12"/>
  <c r="AW15" i="12"/>
  <c r="AV15" i="12"/>
  <c r="AX15" i="12" s="1"/>
  <c r="AJ15" i="12" s="1"/>
  <c r="AT15" i="12"/>
  <c r="AS15" i="12"/>
  <c r="AR15" i="12"/>
  <c r="AQ15" i="12"/>
  <c r="AO15" i="12"/>
  <c r="AI15" i="12"/>
  <c r="AH15" i="12"/>
  <c r="AW14" i="12"/>
  <c r="AV14" i="12"/>
  <c r="AT14" i="12"/>
  <c r="AS14" i="12"/>
  <c r="AR14" i="12"/>
  <c r="AQ14" i="12"/>
  <c r="AO14" i="12"/>
  <c r="AI14" i="12"/>
  <c r="AH14" i="12"/>
  <c r="AW13" i="12"/>
  <c r="AV13" i="12"/>
  <c r="AX13" i="12" s="1"/>
  <c r="AJ13" i="12" s="1"/>
  <c r="AT13" i="12"/>
  <c r="AS13" i="12"/>
  <c r="AR13" i="12"/>
  <c r="AQ13" i="12"/>
  <c r="AP13" i="12" s="1"/>
  <c r="AO13" i="12"/>
  <c r="AI13" i="12"/>
  <c r="AH13" i="12"/>
  <c r="AW12" i="12"/>
  <c r="AV12" i="12"/>
  <c r="AT12" i="12"/>
  <c r="AS12" i="12"/>
  <c r="AR12" i="12"/>
  <c r="AQ12" i="12"/>
  <c r="AO12" i="12"/>
  <c r="AI12" i="12"/>
  <c r="AH12" i="12"/>
  <c r="AW11" i="12"/>
  <c r="AV11" i="12"/>
  <c r="AI11" i="12"/>
  <c r="AH11" i="12"/>
  <c r="AW10" i="12"/>
  <c r="AV10" i="12"/>
  <c r="AX10" i="12" s="1"/>
  <c r="AJ10" i="12" s="1"/>
  <c r="AI10" i="12"/>
  <c r="AH10" i="12"/>
  <c r="AW9" i="12"/>
  <c r="AV9" i="12"/>
  <c r="AI9" i="12"/>
  <c r="AH9" i="12"/>
  <c r="AW8" i="12"/>
  <c r="AV8" i="12"/>
  <c r="AI8" i="12"/>
  <c r="AH8" i="12"/>
  <c r="AO175" i="21" l="1"/>
  <c r="AP8" i="21"/>
  <c r="AP15" i="12"/>
  <c r="AX21" i="12"/>
  <c r="AJ21" i="12" s="1"/>
  <c r="AX23" i="12"/>
  <c r="AJ23" i="12" s="1"/>
  <c r="AP16" i="12"/>
  <c r="AP12" i="12"/>
  <c r="AP14" i="12"/>
  <c r="AP24" i="12"/>
  <c r="AM7" i="12" a="1"/>
  <c r="AQ10" i="12" s="1"/>
  <c r="AK7" i="12" a="1"/>
  <c r="AO8" i="12" s="1"/>
  <c r="AP20" i="12"/>
  <c r="AX8" i="12"/>
  <c r="AJ8" i="12" s="1"/>
  <c r="AX24" i="12"/>
  <c r="AJ24" i="12" s="1"/>
  <c r="AX11" i="12"/>
  <c r="AJ11" i="12" s="1"/>
  <c r="AX12" i="12"/>
  <c r="AJ12" i="12" s="1"/>
  <c r="AX14" i="12"/>
  <c r="AJ14" i="12" s="1"/>
  <c r="AX9" i="12"/>
  <c r="AJ9" i="12" s="1"/>
  <c r="AT9" i="12" l="1"/>
  <c r="AO11" i="12"/>
  <c r="AS8" i="12"/>
  <c r="AT10" i="12"/>
  <c r="AT8" i="12"/>
  <c r="AT11" i="12"/>
  <c r="AQ9" i="12"/>
  <c r="AS11" i="12"/>
  <c r="AR11" i="12"/>
  <c r="AQ11" i="12"/>
  <c r="AS9" i="12"/>
  <c r="AM7" i="12"/>
  <c r="AQ8" i="12"/>
  <c r="AR9" i="12"/>
  <c r="AP9" i="12" s="1"/>
  <c r="AR10" i="12"/>
  <c r="AR8" i="12"/>
  <c r="AS10" i="12"/>
  <c r="AO9" i="12"/>
  <c r="AL7" i="12" a="1"/>
  <c r="AL7" i="12" s="1"/>
  <c r="AK7" i="12"/>
  <c r="AO10" i="12"/>
  <c r="AP11" i="12"/>
  <c r="AO25" i="12" l="1"/>
  <c r="AP10" i="12"/>
  <c r="AP8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菊田 克彦</author>
  </authors>
  <commentList>
    <comment ref="D5" authorId="0" shapeId="0" xr:uid="{BF6318D5-EDF3-401E-8481-AA40656C70EE}">
      <text>
        <r>
          <rPr>
            <b/>
            <sz val="11"/>
            <color indexed="10"/>
            <rFont val="MS P ゴシック"/>
            <family val="3"/>
            <charset val="128"/>
          </rPr>
          <t>事業実施前の所在地</t>
        </r>
      </text>
    </comment>
    <comment ref="E5" authorId="0" shapeId="0" xr:uid="{A952BFF6-B4D4-473D-B7C6-1E4F6E9557E7}">
      <text>
        <r>
          <rPr>
            <b/>
            <sz val="11"/>
            <color indexed="10"/>
            <rFont val="MS P ゴシック"/>
            <family val="3"/>
            <charset val="128"/>
          </rPr>
          <t>事業実施前の所在地</t>
        </r>
      </text>
    </comment>
    <comment ref="G5" authorId="0" shapeId="0" xr:uid="{EB6D3600-83E7-43B8-BBE4-74C6432F00C6}">
      <text>
        <r>
          <rPr>
            <b/>
            <sz val="11"/>
            <color indexed="10"/>
            <rFont val="MS P ゴシック"/>
            <family val="3"/>
            <charset val="128"/>
          </rPr>
          <t>登記地目</t>
        </r>
      </text>
    </comment>
    <comment ref="H5" authorId="0" shapeId="0" xr:uid="{653F1A47-8F4B-4C51-BEBB-9FC298BB1E4C}">
      <text>
        <r>
          <rPr>
            <b/>
            <sz val="11"/>
            <color indexed="10"/>
            <rFont val="MS P ゴシック"/>
            <family val="3"/>
            <charset val="128"/>
          </rPr>
          <t>登記面積</t>
        </r>
      </text>
    </comment>
    <comment ref="I5" authorId="0" shapeId="0" xr:uid="{24314543-69D2-4B86-A511-BCE068D6A9F5}">
      <text>
        <r>
          <rPr>
            <b/>
            <sz val="11"/>
            <color indexed="10"/>
            <rFont val="MS P ゴシック"/>
            <family val="3"/>
            <charset val="128"/>
          </rPr>
          <t>登記上の所有者</t>
        </r>
      </text>
    </comment>
    <comment ref="J5" authorId="0" shapeId="0" xr:uid="{67399B2F-D048-4BA8-81C5-3DCAF89C9EC8}">
      <text>
        <r>
          <rPr>
            <b/>
            <sz val="11"/>
            <color indexed="10"/>
            <rFont val="MS P ゴシック"/>
            <family val="3"/>
            <charset val="128"/>
          </rPr>
          <t>○：同意済み
－：同意なし</t>
        </r>
      </text>
    </comment>
    <comment ref="K5" authorId="0" shapeId="0" xr:uid="{1A99921E-011B-44E4-BC8F-21C64FDEFAD7}">
      <text>
        <r>
          <rPr>
            <b/>
            <sz val="11"/>
            <color indexed="10"/>
            <rFont val="MS P ゴシック"/>
            <family val="3"/>
            <charset val="128"/>
          </rPr>
          <t>現在の耕作者</t>
        </r>
      </text>
    </comment>
    <comment ref="L5" authorId="0" shapeId="0" xr:uid="{D11A1368-F9A3-4FA8-A82C-530CF7A2BCE2}">
      <text>
        <r>
          <rPr>
            <b/>
            <sz val="11"/>
            <color indexed="10"/>
            <rFont val="MS P ゴシック"/>
            <family val="3"/>
            <charset val="128"/>
          </rPr>
          <t>○：同意済み
－：同意なし</t>
        </r>
      </text>
    </comment>
    <comment ref="M5" authorId="0" shapeId="0" xr:uid="{77B9A0CD-4F7F-481B-BF0A-D07F89FC5511}">
      <text>
        <r>
          <rPr>
            <b/>
            <sz val="11"/>
            <color indexed="10"/>
            <rFont val="MS P ゴシック"/>
            <family val="3"/>
            <charset val="128"/>
          </rPr>
          <t>○：業者に工事を依頼する場合
●：全て自分で工事する場合
※希望しない場合は空欄</t>
        </r>
      </text>
    </comment>
    <comment ref="W5" authorId="0" shapeId="0" xr:uid="{DF329BD8-22D9-4188-9D1A-90CADF08DD58}">
      <text>
        <r>
          <rPr>
            <b/>
            <sz val="11"/>
            <color indexed="10"/>
            <rFont val="MS P ゴシック"/>
            <family val="3"/>
            <charset val="128"/>
          </rPr>
          <t>工事したい年度を記載
※令和12年度以降は実施できません</t>
        </r>
      </text>
    </comment>
    <comment ref="X5" authorId="0" shapeId="0" xr:uid="{E9DFC271-8A46-47DE-9967-BCD5AFA1BE8F}">
      <text>
        <r>
          <rPr>
            <b/>
            <sz val="11"/>
            <color indexed="10"/>
            <rFont val="MS P ゴシック"/>
            <family val="3"/>
            <charset val="128"/>
          </rPr>
          <t>○：管理権が設定されている
－：管理権が設定されていない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菊田 克彦</author>
  </authors>
  <commentList>
    <comment ref="D5" authorId="0" shapeId="0" xr:uid="{C4788DB5-40C7-427E-9B6A-39787B45A3F4}">
      <text>
        <r>
          <rPr>
            <b/>
            <sz val="11"/>
            <color indexed="10"/>
            <rFont val="MS P ゴシック"/>
            <family val="3"/>
            <charset val="128"/>
          </rPr>
          <t>事業実施前の所在地</t>
        </r>
      </text>
    </comment>
    <comment ref="E5" authorId="0" shapeId="0" xr:uid="{0555364E-3DB4-4097-A74B-EB3631BA511B}">
      <text>
        <r>
          <rPr>
            <b/>
            <sz val="11"/>
            <color indexed="10"/>
            <rFont val="MS P ゴシック"/>
            <family val="3"/>
            <charset val="128"/>
          </rPr>
          <t>事業実施前の所在地</t>
        </r>
      </text>
    </comment>
    <comment ref="G5" authorId="0" shapeId="0" xr:uid="{FBC9D16A-9222-4F65-B655-30D90CDDEF16}">
      <text>
        <r>
          <rPr>
            <b/>
            <sz val="11"/>
            <color indexed="10"/>
            <rFont val="MS P ゴシック"/>
            <family val="3"/>
            <charset val="128"/>
          </rPr>
          <t>登記地目</t>
        </r>
      </text>
    </comment>
    <comment ref="H5" authorId="0" shapeId="0" xr:uid="{754ECF6C-5566-4F94-89CE-FA95DFE49A3E}">
      <text>
        <r>
          <rPr>
            <b/>
            <sz val="11"/>
            <color indexed="10"/>
            <rFont val="MS P ゴシック"/>
            <family val="3"/>
            <charset val="128"/>
          </rPr>
          <t>登記面積</t>
        </r>
      </text>
    </comment>
    <comment ref="I5" authorId="0" shapeId="0" xr:uid="{303BE197-8DCC-4E7D-B27E-5201836A7148}">
      <text>
        <r>
          <rPr>
            <b/>
            <sz val="11"/>
            <color indexed="10"/>
            <rFont val="MS P ゴシック"/>
            <family val="3"/>
            <charset val="128"/>
          </rPr>
          <t>登記上の所有者</t>
        </r>
      </text>
    </comment>
    <comment ref="J5" authorId="0" shapeId="0" xr:uid="{67465711-08FD-4089-9F47-139F22430BB1}">
      <text>
        <r>
          <rPr>
            <b/>
            <sz val="11"/>
            <color indexed="10"/>
            <rFont val="MS P ゴシック"/>
            <family val="3"/>
            <charset val="128"/>
          </rPr>
          <t>○：同意済み
－：同意なし</t>
        </r>
      </text>
    </comment>
    <comment ref="K5" authorId="0" shapeId="0" xr:uid="{0CFC93D4-E97A-437D-9688-B2A55C5A8772}">
      <text>
        <r>
          <rPr>
            <b/>
            <sz val="11"/>
            <color indexed="10"/>
            <rFont val="MS P ゴシック"/>
            <family val="3"/>
            <charset val="128"/>
          </rPr>
          <t>現在の耕作者</t>
        </r>
      </text>
    </comment>
    <comment ref="L5" authorId="0" shapeId="0" xr:uid="{7637E36D-7E1D-4D7C-AD49-15571046196D}">
      <text>
        <r>
          <rPr>
            <b/>
            <sz val="11"/>
            <color indexed="10"/>
            <rFont val="MS P ゴシック"/>
            <family val="3"/>
            <charset val="128"/>
          </rPr>
          <t>○：同意済み
－：同意なし</t>
        </r>
      </text>
    </comment>
    <comment ref="M5" authorId="0" shapeId="0" xr:uid="{1B1A2835-8DF2-4AAC-AE4C-AF6A514D08D4}">
      <text>
        <r>
          <rPr>
            <b/>
            <sz val="11"/>
            <color indexed="10"/>
            <rFont val="MS P ゴシック"/>
            <family val="3"/>
            <charset val="128"/>
          </rPr>
          <t>○：業者に工事を依頼する場合
●：全て自分で工事する場合
※希望しない場合は空欄</t>
        </r>
      </text>
    </comment>
    <comment ref="W5" authorId="0" shapeId="0" xr:uid="{3899A03B-D113-491C-9D85-A92ABA0FB3DE}">
      <text>
        <r>
          <rPr>
            <b/>
            <sz val="11"/>
            <color indexed="10"/>
            <rFont val="MS P ゴシック"/>
            <family val="3"/>
            <charset val="128"/>
          </rPr>
          <t>工事したい年度を記載
※令和12年度以降は実施できません</t>
        </r>
      </text>
    </comment>
    <comment ref="X5" authorId="0" shapeId="0" xr:uid="{F6C6BC56-917E-4F25-BA91-DC691ABB1D4E}">
      <text>
        <r>
          <rPr>
            <b/>
            <sz val="11"/>
            <color indexed="10"/>
            <rFont val="MS P ゴシック"/>
            <family val="3"/>
            <charset val="128"/>
          </rPr>
          <t>○：管理権が設定されている
－：管理権が設定されていない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菊田 克彦</author>
  </authors>
  <commentList>
    <comment ref="B5" authorId="0" shapeId="0" xr:uid="{B4CC1F75-FFF5-45D9-942B-0001BD1C9B0F}">
      <text>
        <r>
          <rPr>
            <b/>
            <sz val="11"/>
            <color indexed="10"/>
            <rFont val="MS P ゴシック"/>
            <family val="3"/>
            <charset val="128"/>
          </rPr>
          <t>実施したい工種を選択
・用水路
・排水路
・農作業道
・畦畔
・額縁排水路</t>
        </r>
      </text>
    </comment>
    <comment ref="E7" authorId="0" shapeId="0" xr:uid="{7DE58BFF-BB13-4228-969E-EB199A98F951}">
      <text>
        <r>
          <rPr>
            <b/>
            <sz val="11"/>
            <color indexed="10"/>
            <rFont val="MS P ゴシック"/>
            <family val="3"/>
            <charset val="128"/>
          </rPr>
          <t>水路の記載例
・コンクリ-ト／水路幅0.30mｘ水路高さ0.30m
・土水路／水路幅0.25mｘ水路高さ0.20m
道路の記載例
・砂利道路／全幅3.0m
・舗装道路／全福4.0m
畦畔の記載例
・土構造／上幅0.30mｘ直高0.30m
・コンクリート／上幅0.30mｘ直高0.30m</t>
        </r>
      </text>
    </comment>
    <comment ref="F7" authorId="0" shapeId="0" xr:uid="{F8812A4A-5E67-4C9E-A4AC-F35D90EF9E07}">
      <text>
        <r>
          <rPr>
            <b/>
            <sz val="11"/>
            <color indexed="10"/>
            <rFont val="MS P ゴシック"/>
            <family val="3"/>
            <charset val="128"/>
          </rPr>
          <t>現在の施設が設置された年度を記載
※大体の年度でも構いません
※全く分からないときは「不明」と記載</t>
        </r>
      </text>
    </comment>
    <comment ref="G7" authorId="0" shapeId="0" xr:uid="{544D51D5-E8AA-4C75-A301-D15C8EDA261E}">
      <text>
        <r>
          <rPr>
            <b/>
            <sz val="11"/>
            <color indexed="10"/>
            <rFont val="MS P ゴシック"/>
            <family val="3"/>
            <charset val="128"/>
          </rPr>
          <t>水路の記載例
・コンクリ-ト／水路幅0.30mｘ水路高さ0.30m
・土水路／水路幅0.25mｘ水路高さ0.20m
道路の記載例
・砂利道路／全幅3.0m
・舗装道路／全福4.0m
畦畔の記載例
・土構造／上幅0.30mｘ直高0.30m
・コンクリート／上幅0.30mｘ直高0.30m</t>
        </r>
      </text>
    </comment>
    <comment ref="N7" authorId="0" shapeId="0" xr:uid="{E8518D3F-6E39-49AB-9EDB-6D98BEA2BC98}">
      <text>
        <r>
          <rPr>
            <b/>
            <sz val="11"/>
            <color indexed="10"/>
            <rFont val="MS P ゴシック"/>
            <family val="3"/>
            <charset val="128"/>
          </rPr>
          <t>○：同意を得ている
－：同意を得ていない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菊田 克彦</author>
  </authors>
  <commentList>
    <comment ref="B5" authorId="0" shapeId="0" xr:uid="{1E92A50A-C0F8-46B1-9649-99725553EBC8}">
      <text>
        <r>
          <rPr>
            <b/>
            <sz val="11"/>
            <color indexed="10"/>
            <rFont val="MS P ゴシック"/>
            <family val="3"/>
            <charset val="128"/>
          </rPr>
          <t>実施したい工種を選択
・用水路
・排水路
・農作業道
・畦畔
・額縁排水路</t>
        </r>
      </text>
    </comment>
    <comment ref="E7" authorId="0" shapeId="0" xr:uid="{DA70B60C-8593-4E17-AD3C-87D94CDD3D66}">
      <text>
        <r>
          <rPr>
            <b/>
            <sz val="11"/>
            <color indexed="10"/>
            <rFont val="MS P ゴシック"/>
            <family val="3"/>
            <charset val="128"/>
          </rPr>
          <t>水路の記載例
・コンクリ-ト／水路幅0.30mｘ水路高さ0.30m
・土水路／水路幅0.25mｘ水路高さ0.20m
道路の記載例
・砂利道路／全幅3.0m
・舗装道路／全福4.0m
畦畔の記載例
・土構造／上幅0.30mｘ直高0.30m
・コンクリート／上幅0.30mｘ直高0.30m</t>
        </r>
      </text>
    </comment>
    <comment ref="F7" authorId="0" shapeId="0" xr:uid="{523A21C8-91DD-415C-9340-5327581E3EAB}">
      <text>
        <r>
          <rPr>
            <b/>
            <sz val="11"/>
            <color indexed="10"/>
            <rFont val="MS P ゴシック"/>
            <family val="3"/>
            <charset val="128"/>
          </rPr>
          <t>現在の施設が設置された年度を記載
※大体の年度でも構いません
※全く分からないときは「不明」と記載</t>
        </r>
      </text>
    </comment>
    <comment ref="G7" authorId="0" shapeId="0" xr:uid="{3A201957-07DB-4FAE-AD53-66BAAD09FE87}">
      <text>
        <r>
          <rPr>
            <b/>
            <sz val="11"/>
            <color indexed="10"/>
            <rFont val="MS P ゴシック"/>
            <family val="3"/>
            <charset val="128"/>
          </rPr>
          <t>水路の記載例
・コンクリ-ト／水路幅0.30mｘ水路高さ0.30m
・土水路／水路幅0.25mｘ水路高さ0.20m
道路の記載例
・砂利道路／全幅3.0m
・舗装道路／全福4.0m
畦畔の記載例
・土構造／上幅0.30mｘ直高0.30m
・コンクリート／上幅0.30mｘ直高0.30m</t>
        </r>
      </text>
    </comment>
    <comment ref="N7" authorId="0" shapeId="0" xr:uid="{DCDDC60F-77C9-43C4-93A0-18D3C190DD0B}">
      <text>
        <r>
          <rPr>
            <b/>
            <sz val="11"/>
            <color indexed="10"/>
            <rFont val="MS P ゴシック"/>
            <family val="3"/>
            <charset val="128"/>
          </rPr>
          <t>○：同意を得ている
－：同意を得ていない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<sst xmlns="http://schemas.openxmlformats.org/spreadsheetml/2006/main" count="449" uniqueCount="185">
  <si>
    <t>○○○○</t>
    <phoneticPr fontId="2"/>
  </si>
  <si>
    <t>事業主体記入欄</t>
    <rPh sb="0" eb="2">
      <t>ジギョウ</t>
    </rPh>
    <rPh sb="2" eb="4">
      <t>シュタイ</t>
    </rPh>
    <rPh sb="4" eb="7">
      <t>キニュウラン</t>
    </rPh>
    <phoneticPr fontId="2"/>
  </si>
  <si>
    <t>市町村確認欄</t>
    <rPh sb="0" eb="3">
      <t>シチョウソン</t>
    </rPh>
    <rPh sb="3" eb="5">
      <t>カクニン</t>
    </rPh>
    <rPh sb="5" eb="6">
      <t>ラン</t>
    </rPh>
    <phoneticPr fontId="2"/>
  </si>
  <si>
    <t>備考</t>
    <phoneticPr fontId="2"/>
  </si>
  <si>
    <t>No(通番号）</t>
    <rPh sb="3" eb="4">
      <t>トオ</t>
    </rPh>
    <rPh sb="4" eb="6">
      <t>バンゴウ</t>
    </rPh>
    <phoneticPr fontId="2"/>
  </si>
  <si>
    <t>字名</t>
  </si>
  <si>
    <t>地番</t>
  </si>
  <si>
    <t>所有者</t>
    <phoneticPr fontId="2"/>
  </si>
  <si>
    <t>（○・－）
所有者同意</t>
    <phoneticPr fontId="2"/>
  </si>
  <si>
    <t>施工予定年度</t>
    <rPh sb="0" eb="2">
      <t>セコウ</t>
    </rPh>
    <rPh sb="2" eb="4">
      <t>ヨテイ</t>
    </rPh>
    <phoneticPr fontId="2"/>
  </si>
  <si>
    <t>管理権（○・－）
農地中間管理事業の</t>
    <phoneticPr fontId="2"/>
  </si>
  <si>
    <t>農振農用地</t>
    <rPh sb="2" eb="5">
      <t>ノウヨウチ</t>
    </rPh>
    <phoneticPr fontId="2"/>
  </si>
  <si>
    <t>地域計画区域</t>
    <rPh sb="4" eb="6">
      <t>クイキ</t>
    </rPh>
    <phoneticPr fontId="2"/>
  </si>
  <si>
    <t>文化財指定区域</t>
    <rPh sb="3" eb="5">
      <t>シテイ</t>
    </rPh>
    <rPh sb="5" eb="7">
      <t>クイキ</t>
    </rPh>
    <phoneticPr fontId="2"/>
  </si>
  <si>
    <t>別事業履歴・計画</t>
    <rPh sb="0" eb="1">
      <t>ベツ</t>
    </rPh>
    <phoneticPr fontId="2"/>
  </si>
  <si>
    <t>備考
（市町村）</t>
    <rPh sb="4" eb="7">
      <t>シチョウソン</t>
    </rPh>
    <phoneticPr fontId="2"/>
  </si>
  <si>
    <t>区画拡大</t>
    <phoneticPr fontId="2"/>
  </si>
  <si>
    <t>表土（有・無）</t>
    <rPh sb="0" eb="2">
      <t>ヒョウド</t>
    </rPh>
    <rPh sb="3" eb="4">
      <t>ア</t>
    </rPh>
    <rPh sb="5" eb="6">
      <t>ナ</t>
    </rPh>
    <phoneticPr fontId="2"/>
  </si>
  <si>
    <t>（以上・以下）
田差10cm</t>
    <rPh sb="1" eb="3">
      <t>イジョウ</t>
    </rPh>
    <rPh sb="4" eb="6">
      <t>イカ</t>
    </rPh>
    <phoneticPr fontId="2"/>
  </si>
  <si>
    <t>畦畔撤去</t>
    <phoneticPr fontId="2"/>
  </si>
  <si>
    <t>緩傾斜</t>
    <rPh sb="0" eb="3">
      <t>カンケイシャ</t>
    </rPh>
    <phoneticPr fontId="2"/>
  </si>
  <si>
    <t>客土</t>
    <phoneticPr fontId="2"/>
  </si>
  <si>
    <t>除礫</t>
    <phoneticPr fontId="2"/>
  </si>
  <si>
    <t>暗渠排水</t>
    <phoneticPr fontId="2"/>
  </si>
  <si>
    <t>項目に相違が有れば記入</t>
    <rPh sb="0" eb="2">
      <t>コウモク</t>
    </rPh>
    <rPh sb="3" eb="5">
      <t>ソウイ</t>
    </rPh>
    <rPh sb="6" eb="7">
      <t>ア</t>
    </rPh>
    <rPh sb="9" eb="11">
      <t>キニュウ</t>
    </rPh>
    <phoneticPr fontId="2"/>
  </si>
  <si>
    <t>面積(㎡)</t>
    <phoneticPr fontId="2"/>
  </si>
  <si>
    <t>施工予定年度</t>
    <phoneticPr fontId="2"/>
  </si>
  <si>
    <t>大区画仮番</t>
    <rPh sb="0" eb="3">
      <t>ダイクカク</t>
    </rPh>
    <rPh sb="3" eb="4">
      <t>カリ</t>
    </rPh>
    <rPh sb="4" eb="5">
      <t>バン</t>
    </rPh>
    <phoneticPr fontId="2"/>
  </si>
  <si>
    <t>工事年度</t>
    <rPh sb="0" eb="2">
      <t>コウジ</t>
    </rPh>
    <rPh sb="2" eb="4">
      <t>ネンド</t>
    </rPh>
    <phoneticPr fontId="2"/>
  </si>
  <si>
    <t>R8</t>
    <phoneticPr fontId="2"/>
  </si>
  <si>
    <t>R9</t>
  </si>
  <si>
    <t>R10</t>
  </si>
  <si>
    <t>R11</t>
  </si>
  <si>
    <t>工種判定</t>
    <rPh sb="0" eb="2">
      <t>コウシュ</t>
    </rPh>
    <rPh sb="2" eb="4">
      <t>ハンテイ</t>
    </rPh>
    <phoneticPr fontId="2"/>
  </si>
  <si>
    <t>○市</t>
    <rPh sb="1" eb="2">
      <t>シ</t>
    </rPh>
    <phoneticPr fontId="2"/>
  </si>
  <si>
    <t>○町</t>
    <rPh sb="1" eb="2">
      <t>マチ</t>
    </rPh>
    <phoneticPr fontId="2"/>
  </si>
  <si>
    <t>○○</t>
    <phoneticPr fontId="2"/>
  </si>
  <si>
    <t>13-1</t>
    <phoneticPr fontId="2"/>
  </si>
  <si>
    <t>田</t>
    <rPh sb="0" eb="1">
      <t>タ</t>
    </rPh>
    <phoneticPr fontId="2"/>
  </si>
  <si>
    <t>○</t>
  </si>
  <si>
    <t>有</t>
    <rPh sb="0" eb="1">
      <t>ユウ</t>
    </rPh>
    <phoneticPr fontId="2"/>
  </si>
  <si>
    <t>以上</t>
    <rPh sb="0" eb="2">
      <t>イジョウ</t>
    </rPh>
    <phoneticPr fontId="2"/>
  </si>
  <si>
    <t>〃</t>
    <phoneticPr fontId="2"/>
  </si>
  <si>
    <t>13-2</t>
    <phoneticPr fontId="2"/>
  </si>
  <si>
    <t>○○○○</t>
  </si>
  <si>
    <t>13-3</t>
  </si>
  <si>
    <t>14-1</t>
    <phoneticPr fontId="2"/>
  </si>
  <si>
    <t>－</t>
  </si>
  <si>
    <t>●</t>
  </si>
  <si>
    <t>無</t>
    <rPh sb="0" eb="1">
      <t>ム</t>
    </rPh>
    <phoneticPr fontId="2"/>
  </si>
  <si>
    <t>14-2</t>
  </si>
  <si>
    <t>15-1</t>
    <phoneticPr fontId="2"/>
  </si>
  <si>
    <t>以下</t>
    <rPh sb="0" eb="2">
      <t>イカ</t>
    </rPh>
    <phoneticPr fontId="2"/>
  </si>
  <si>
    <t>15-2</t>
  </si>
  <si>
    <t>水路</t>
    <rPh sb="0" eb="2">
      <t>スイロ</t>
    </rPh>
    <phoneticPr fontId="2"/>
  </si>
  <si>
    <t>合計</t>
    <rPh sb="0" eb="2">
      <t>ゴウケイ</t>
    </rPh>
    <phoneticPr fontId="2"/>
  </si>
  <si>
    <t>工種</t>
    <rPh sb="0" eb="2">
      <t>コウシュ</t>
    </rPh>
    <phoneticPr fontId="2"/>
  </si>
  <si>
    <t>表土無、10cm以下</t>
    <rPh sb="0" eb="2">
      <t>ヒョウド</t>
    </rPh>
    <rPh sb="2" eb="3">
      <t>ナ</t>
    </rPh>
    <rPh sb="8" eb="10">
      <t>イカ</t>
    </rPh>
    <phoneticPr fontId="2"/>
  </si>
  <si>
    <t>表土有、10cm以下</t>
    <rPh sb="0" eb="2">
      <t>ヒョウド</t>
    </rPh>
    <rPh sb="2" eb="3">
      <t>ア</t>
    </rPh>
    <rPh sb="8" eb="10">
      <t>イカ</t>
    </rPh>
    <phoneticPr fontId="2"/>
  </si>
  <si>
    <t>表土有、10cm以上</t>
    <rPh sb="0" eb="2">
      <t>ヒョウド</t>
    </rPh>
    <rPh sb="2" eb="3">
      <t>ア</t>
    </rPh>
    <rPh sb="8" eb="10">
      <t>イジョウ</t>
    </rPh>
    <phoneticPr fontId="2"/>
  </si>
  <si>
    <t>表土なし以下</t>
    <rPh sb="0" eb="2">
      <t>ヒョウド</t>
    </rPh>
    <rPh sb="4" eb="6">
      <t>イカ</t>
    </rPh>
    <phoneticPr fontId="2"/>
  </si>
  <si>
    <t>表土有り以下</t>
    <rPh sb="0" eb="2">
      <t>ヒョウド</t>
    </rPh>
    <rPh sb="2" eb="3">
      <t>ア</t>
    </rPh>
    <rPh sb="4" eb="6">
      <t>イカ</t>
    </rPh>
    <phoneticPr fontId="2"/>
  </si>
  <si>
    <t>表土有り以上</t>
    <rPh sb="0" eb="2">
      <t>ヒョウド</t>
    </rPh>
    <rPh sb="2" eb="3">
      <t>ア</t>
    </rPh>
    <rPh sb="4" eb="6">
      <t>イジョウ</t>
    </rPh>
    <phoneticPr fontId="2"/>
  </si>
  <si>
    <t>作成日</t>
    <rPh sb="0" eb="2">
      <t>サクセイ</t>
    </rPh>
    <phoneticPr fontId="2"/>
  </si>
  <si>
    <t>事業主体名</t>
    <phoneticPr fontId="2"/>
  </si>
  <si>
    <t>耕作者</t>
    <phoneticPr fontId="2"/>
  </si>
  <si>
    <t>市町村名</t>
  </si>
  <si>
    <t>例1</t>
    <rPh sb="0" eb="1">
      <t>レイ</t>
    </rPh>
    <phoneticPr fontId="2"/>
  </si>
  <si>
    <t>例2</t>
    <rPh sb="0" eb="1">
      <t>レイ</t>
    </rPh>
    <phoneticPr fontId="2"/>
  </si>
  <si>
    <t>例3</t>
    <rPh sb="0" eb="1">
      <t>レイ</t>
    </rPh>
    <phoneticPr fontId="2"/>
  </si>
  <si>
    <t>例4</t>
    <rPh sb="0" eb="1">
      <t>レイ</t>
    </rPh>
    <phoneticPr fontId="2"/>
  </si>
  <si>
    <t>例5</t>
    <rPh sb="0" eb="1">
      <t>レイ</t>
    </rPh>
    <phoneticPr fontId="2"/>
  </si>
  <si>
    <t>例6</t>
    <rPh sb="0" eb="1">
      <t>レイ</t>
    </rPh>
    <phoneticPr fontId="2"/>
  </si>
  <si>
    <t>例7</t>
    <rPh sb="0" eb="1">
      <t>レイ</t>
    </rPh>
    <phoneticPr fontId="2"/>
  </si>
  <si>
    <t>例8</t>
    <rPh sb="0" eb="1">
      <t>レイ</t>
    </rPh>
    <phoneticPr fontId="2"/>
  </si>
  <si>
    <t>例9</t>
    <rPh sb="0" eb="1">
      <t>レイ</t>
    </rPh>
    <phoneticPr fontId="2"/>
  </si>
  <si>
    <t>○</t>
    <phoneticPr fontId="2"/>
  </si>
  <si>
    <t>用水路</t>
    <rPh sb="0" eb="2">
      <t>ヨウスイ</t>
    </rPh>
    <rPh sb="2" eb="3">
      <t>ロ</t>
    </rPh>
    <phoneticPr fontId="2"/>
  </si>
  <si>
    <t>排水口</t>
    <phoneticPr fontId="2"/>
  </si>
  <si>
    <t>－</t>
    <phoneticPr fontId="2"/>
  </si>
  <si>
    <t>●</t>
    <phoneticPr fontId="2"/>
  </si>
  <si>
    <t>畑</t>
    <rPh sb="0" eb="1">
      <t>ハタケ</t>
    </rPh>
    <phoneticPr fontId="2"/>
  </si>
  <si>
    <t>排水路</t>
    <rPh sb="0" eb="3">
      <t>ハイスイロ</t>
    </rPh>
    <phoneticPr fontId="2"/>
  </si>
  <si>
    <t>用水口</t>
    <phoneticPr fontId="2"/>
  </si>
  <si>
    <t>雑種地</t>
    <rPh sb="0" eb="3">
      <t>ザッシュチ</t>
    </rPh>
    <phoneticPr fontId="2"/>
  </si>
  <si>
    <t>農作業道</t>
    <rPh sb="0" eb="3">
      <t>ノウサギョウ</t>
    </rPh>
    <rPh sb="3" eb="4">
      <t>ドウ</t>
    </rPh>
    <phoneticPr fontId="2"/>
  </si>
  <si>
    <t>原野</t>
    <rPh sb="0" eb="2">
      <t>ゲンヤ</t>
    </rPh>
    <phoneticPr fontId="2"/>
  </si>
  <si>
    <t>畦畔</t>
    <rPh sb="0" eb="2">
      <t>ケイハン</t>
    </rPh>
    <phoneticPr fontId="2"/>
  </si>
  <si>
    <t>額縁排水溝
（畑地）</t>
    <phoneticPr fontId="2"/>
  </si>
  <si>
    <t>道路</t>
    <rPh sb="0" eb="2">
      <t>ドウロ</t>
    </rPh>
    <phoneticPr fontId="2"/>
  </si>
  <si>
    <t>その他</t>
    <rPh sb="2" eb="3">
      <t>タ</t>
    </rPh>
    <phoneticPr fontId="2"/>
  </si>
  <si>
    <t>用水口</t>
  </si>
  <si>
    <t>排水口</t>
  </si>
  <si>
    <r>
      <t>大区画化事業 要望台帳</t>
    </r>
    <r>
      <rPr>
        <sz val="12"/>
        <color theme="1"/>
        <rFont val="游ゴシック"/>
        <family val="3"/>
        <charset val="128"/>
        <scheme val="minor"/>
      </rPr>
      <t>　ver2.0</t>
    </r>
    <r>
      <rPr>
        <sz val="16"/>
        <color theme="1"/>
        <rFont val="游ゴシック"/>
        <family val="3"/>
        <charset val="128"/>
        <scheme val="minor"/>
      </rPr>
      <t xml:space="preserve">
</t>
    </r>
    <r>
      <rPr>
        <b/>
        <sz val="16"/>
        <color theme="1"/>
        <rFont val="游ゴシック"/>
        <family val="3"/>
        <charset val="128"/>
        <scheme val="minor"/>
      </rPr>
      <t>（更新整備）</t>
    </r>
    <r>
      <rPr>
        <sz val="16"/>
        <color rgb="FFFF0000"/>
        <rFont val="游ゴシック"/>
        <family val="3"/>
        <charset val="128"/>
        <scheme val="minor"/>
      </rPr>
      <t>　【記載例】</t>
    </r>
    <rPh sb="0" eb="3">
      <t>ダイクカク</t>
    </rPh>
    <rPh sb="3" eb="4">
      <t>カ</t>
    </rPh>
    <rPh sb="4" eb="6">
      <t>ジギョウ</t>
    </rPh>
    <rPh sb="7" eb="9">
      <t>ヨウボウ</t>
    </rPh>
    <rPh sb="9" eb="11">
      <t>ダイチョウ</t>
    </rPh>
    <rPh sb="20" eb="22">
      <t>コウシン</t>
    </rPh>
    <rPh sb="22" eb="24">
      <t>セイビ</t>
    </rPh>
    <phoneticPr fontId="2"/>
  </si>
  <si>
    <r>
      <t>大区画化事業 要望台帳</t>
    </r>
    <r>
      <rPr>
        <sz val="12"/>
        <color theme="1"/>
        <rFont val="游ゴシック"/>
        <family val="3"/>
        <charset val="128"/>
        <scheme val="minor"/>
      </rPr>
      <t>　ver2.0</t>
    </r>
    <r>
      <rPr>
        <sz val="16"/>
        <color rgb="FFFF0000"/>
        <rFont val="游ゴシック"/>
        <family val="3"/>
        <charset val="128"/>
        <scheme val="minor"/>
      </rPr>
      <t xml:space="preserve">
</t>
    </r>
    <r>
      <rPr>
        <b/>
        <sz val="16"/>
        <rFont val="游ゴシック"/>
        <family val="3"/>
        <charset val="128"/>
        <scheme val="minor"/>
      </rPr>
      <t>（区画拡大）</t>
    </r>
    <r>
      <rPr>
        <sz val="16"/>
        <rFont val="ＤＨＰ特太ゴシック体"/>
        <family val="3"/>
        <charset val="128"/>
      </rPr>
      <t>必須</t>
    </r>
    <r>
      <rPr>
        <sz val="16"/>
        <rFont val="游ゴシック"/>
        <family val="3"/>
        <charset val="128"/>
        <scheme val="minor"/>
      </rPr>
      <t>　</t>
    </r>
    <r>
      <rPr>
        <sz val="16"/>
        <color rgb="FFFF0000"/>
        <rFont val="游ゴシック"/>
        <family val="3"/>
        <charset val="128"/>
        <scheme val="minor"/>
      </rPr>
      <t>【記載例】</t>
    </r>
    <rPh sb="0" eb="3">
      <t>ダイクカク</t>
    </rPh>
    <rPh sb="3" eb="4">
      <t>カ</t>
    </rPh>
    <rPh sb="4" eb="6">
      <t>ジギョウ</t>
    </rPh>
    <phoneticPr fontId="2"/>
  </si>
  <si>
    <t>（○・－）
耕作者同意</t>
    <rPh sb="6" eb="8">
      <t>コウサク</t>
    </rPh>
    <phoneticPr fontId="2"/>
  </si>
  <si>
    <t>路線番号</t>
    <rPh sb="0" eb="2">
      <t>ロセン</t>
    </rPh>
    <rPh sb="2" eb="4">
      <t>バンゴウ</t>
    </rPh>
    <phoneticPr fontId="2"/>
  </si>
  <si>
    <t>外注工事：○
自力施工：●</t>
    <phoneticPr fontId="2"/>
  </si>
  <si>
    <t>コンクリート
0.30ｘ0.30</t>
    <phoneticPr fontId="2"/>
  </si>
  <si>
    <t>コンクリート
0.30ｘ0.30</t>
    <phoneticPr fontId="2"/>
  </si>
  <si>
    <t>コンクリート
0.50ｘ0.50</t>
    <phoneticPr fontId="2"/>
  </si>
  <si>
    <t>砂利道路3.0m</t>
    <rPh sb="0" eb="2">
      <t>ジャリ</t>
    </rPh>
    <rPh sb="2" eb="4">
      <t>ドウロ</t>
    </rPh>
    <phoneticPr fontId="2"/>
  </si>
  <si>
    <t>舗装道路4.0m</t>
    <rPh sb="0" eb="2">
      <t>ホソウ</t>
    </rPh>
    <rPh sb="2" eb="4">
      <t>ドウロ</t>
    </rPh>
    <phoneticPr fontId="2"/>
  </si>
  <si>
    <t>土水路
0.25ｘ0.20</t>
    <rPh sb="0" eb="1">
      <t>ド</t>
    </rPh>
    <rPh sb="1" eb="3">
      <t>スイロ</t>
    </rPh>
    <phoneticPr fontId="2"/>
  </si>
  <si>
    <t>土構造
0.30ｘ0.30</t>
    <rPh sb="0" eb="1">
      <t>ツチ</t>
    </rPh>
    <rPh sb="1" eb="3">
      <t>コウゾウ</t>
    </rPh>
    <phoneticPr fontId="2"/>
  </si>
  <si>
    <t>S45頃</t>
    <rPh sb="3" eb="4">
      <t>コロ</t>
    </rPh>
    <phoneticPr fontId="2"/>
  </si>
  <si>
    <t>S59</t>
    <phoneticPr fontId="2"/>
  </si>
  <si>
    <t>不明</t>
    <rPh sb="0" eb="2">
      <t>フメイ</t>
    </rPh>
    <phoneticPr fontId="2"/>
  </si>
  <si>
    <t>S60</t>
    <phoneticPr fontId="2"/>
  </si>
  <si>
    <t>主要構造物の更新整備
（水路・道路・畦畔）</t>
    <rPh sb="0" eb="2">
      <t>シュヨウ</t>
    </rPh>
    <rPh sb="2" eb="5">
      <t>コウゾウブツ</t>
    </rPh>
    <rPh sb="6" eb="8">
      <t>コウシン</t>
    </rPh>
    <rPh sb="8" eb="10">
      <t>セイビ</t>
    </rPh>
    <rPh sb="12" eb="14">
      <t>スイロ</t>
    </rPh>
    <rPh sb="15" eb="17">
      <t>ドウロ</t>
    </rPh>
    <rPh sb="18" eb="20">
      <t>ケイハン</t>
    </rPh>
    <phoneticPr fontId="2"/>
  </si>
  <si>
    <t>附帯構造物の更新整備
（排水口・用水口）</t>
    <rPh sb="0" eb="2">
      <t>フタイ</t>
    </rPh>
    <rPh sb="2" eb="5">
      <t>コウゾウブツ</t>
    </rPh>
    <rPh sb="6" eb="8">
      <t>コウシン</t>
    </rPh>
    <rPh sb="8" eb="10">
      <t>セイビ</t>
    </rPh>
    <rPh sb="12" eb="14">
      <t>ハイスイ</t>
    </rPh>
    <rPh sb="14" eb="15">
      <t>クチ</t>
    </rPh>
    <rPh sb="16" eb="18">
      <t>ヨウスイ</t>
    </rPh>
    <rPh sb="18" eb="19">
      <t>グチ</t>
    </rPh>
    <phoneticPr fontId="2"/>
  </si>
  <si>
    <t>R9</t>
    <phoneticPr fontId="2"/>
  </si>
  <si>
    <t>R10</t>
    <phoneticPr fontId="2"/>
  </si>
  <si>
    <t>R11</t>
    <phoneticPr fontId="2"/>
  </si>
  <si>
    <t xml:space="preserve">管理者
の同意
</t>
    <rPh sb="0" eb="3">
      <t>カンリシャ</t>
    </rPh>
    <rPh sb="5" eb="7">
      <t>ドウイ</t>
    </rPh>
    <phoneticPr fontId="2"/>
  </si>
  <si>
    <t>備　　　考</t>
    <phoneticPr fontId="2"/>
  </si>
  <si>
    <t>更新箇所の
協議・同意</t>
    <rPh sb="0" eb="2">
      <t>コウシン</t>
    </rPh>
    <rPh sb="2" eb="4">
      <t>カショ</t>
    </rPh>
    <rPh sb="6" eb="8">
      <t>キョウギ</t>
    </rPh>
    <rPh sb="9" eb="11">
      <t>ドウイ</t>
    </rPh>
    <phoneticPr fontId="2"/>
  </si>
  <si>
    <t>施工予定年度　</t>
    <rPh sb="0" eb="2">
      <t>セコウ</t>
    </rPh>
    <rPh sb="2" eb="4">
      <t>ヨテイ</t>
    </rPh>
    <phoneticPr fontId="2"/>
  </si>
  <si>
    <r>
      <t>大区画化事業 要望台帳</t>
    </r>
    <r>
      <rPr>
        <sz val="12"/>
        <color theme="1"/>
        <rFont val="游ゴシック"/>
        <family val="3"/>
        <charset val="128"/>
        <scheme val="minor"/>
      </rPr>
      <t>　ver2.0</t>
    </r>
    <r>
      <rPr>
        <sz val="16"/>
        <color theme="1"/>
        <rFont val="游ゴシック"/>
        <family val="3"/>
        <charset val="128"/>
        <scheme val="minor"/>
      </rPr>
      <t xml:space="preserve">
</t>
    </r>
    <r>
      <rPr>
        <b/>
        <sz val="16"/>
        <color theme="1"/>
        <rFont val="游ゴシック"/>
        <family val="3"/>
        <charset val="128"/>
        <scheme val="minor"/>
      </rPr>
      <t>（更新整備）</t>
    </r>
    <rPh sb="0" eb="3">
      <t>ダイクカク</t>
    </rPh>
    <rPh sb="3" eb="4">
      <t>カ</t>
    </rPh>
    <rPh sb="4" eb="6">
      <t>ジギョウ</t>
    </rPh>
    <rPh sb="7" eb="9">
      <t>ヨウボウ</t>
    </rPh>
    <rPh sb="9" eb="11">
      <t>ダイチョウ</t>
    </rPh>
    <rPh sb="20" eb="22">
      <t>コウシン</t>
    </rPh>
    <rPh sb="22" eb="24">
      <t>セイビ</t>
    </rPh>
    <phoneticPr fontId="2"/>
  </si>
  <si>
    <t>地目</t>
    <phoneticPr fontId="2"/>
  </si>
  <si>
    <t>登記
面積
(㎡)</t>
    <rPh sb="0" eb="2">
      <t>トウキ</t>
    </rPh>
    <phoneticPr fontId="2"/>
  </si>
  <si>
    <t xml:space="preserve">登記上の
所有者
</t>
    <rPh sb="0" eb="3">
      <t>トウキジョウ</t>
    </rPh>
    <rPh sb="5" eb="8">
      <t>ショユウシャ</t>
    </rPh>
    <phoneticPr fontId="2"/>
  </si>
  <si>
    <t xml:space="preserve">登記
地目
</t>
    <rPh sb="0" eb="2">
      <t>トウキ</t>
    </rPh>
    <phoneticPr fontId="2"/>
  </si>
  <si>
    <t xml:space="preserve"> 15-1</t>
    <phoneticPr fontId="2"/>
  </si>
  <si>
    <t xml:space="preserve"> 15-2</t>
  </si>
  <si>
    <t xml:space="preserve"> 14-1</t>
    <phoneticPr fontId="2"/>
  </si>
  <si>
    <t xml:space="preserve"> 14-2</t>
    <phoneticPr fontId="2"/>
  </si>
  <si>
    <t xml:space="preserve"> 13-1</t>
    <phoneticPr fontId="2"/>
  </si>
  <si>
    <t xml:space="preserve"> 13-2</t>
    <phoneticPr fontId="2"/>
  </si>
  <si>
    <t xml:space="preserve"> 13-3</t>
    <phoneticPr fontId="2"/>
  </si>
  <si>
    <r>
      <t xml:space="preserve">　拡大後の仮地番
</t>
    </r>
    <r>
      <rPr>
        <b/>
        <sz val="11"/>
        <color rgb="FFFF0000"/>
        <rFont val="游ゴシック"/>
        <family val="3"/>
        <charset val="128"/>
        <scheme val="minor"/>
      </rPr>
      <t>１</t>
    </r>
    <rPh sb="1" eb="4">
      <t>カクダイゴ</t>
    </rPh>
    <rPh sb="5" eb="6">
      <t>カリ</t>
    </rPh>
    <rPh sb="6" eb="8">
      <t>チバン</t>
    </rPh>
    <phoneticPr fontId="2"/>
  </si>
  <si>
    <r>
      <t xml:space="preserve">　拡大後の仮地番
</t>
    </r>
    <r>
      <rPr>
        <b/>
        <sz val="11"/>
        <color rgb="FFFF0000"/>
        <rFont val="游ゴシック"/>
        <family val="3"/>
        <charset val="128"/>
        <scheme val="minor"/>
      </rPr>
      <t>２</t>
    </r>
    <rPh sb="1" eb="4">
      <t>カクダイゴ</t>
    </rPh>
    <rPh sb="5" eb="6">
      <t>カリ</t>
    </rPh>
    <rPh sb="6" eb="8">
      <t>チバン</t>
    </rPh>
    <phoneticPr fontId="2"/>
  </si>
  <si>
    <r>
      <t xml:space="preserve">　拡大後の仮地番
</t>
    </r>
    <r>
      <rPr>
        <b/>
        <sz val="11"/>
        <color rgb="FFFF0000"/>
        <rFont val="游ゴシック"/>
        <family val="3"/>
        <charset val="128"/>
        <scheme val="minor"/>
      </rPr>
      <t>３</t>
    </r>
    <rPh sb="1" eb="4">
      <t>カクダイゴ</t>
    </rPh>
    <rPh sb="5" eb="6">
      <t>カリ</t>
    </rPh>
    <rPh sb="6" eb="8">
      <t>チバン</t>
    </rPh>
    <phoneticPr fontId="2"/>
  </si>
  <si>
    <t>区画拡大により位置変更</t>
    <rPh sb="0" eb="2">
      <t>クカク</t>
    </rPh>
    <rPh sb="2" eb="4">
      <t>カクダイ</t>
    </rPh>
    <rPh sb="7" eb="9">
      <t>イチ</t>
    </rPh>
    <rPh sb="9" eb="11">
      <t>ヘンコウ</t>
    </rPh>
    <phoneticPr fontId="2"/>
  </si>
  <si>
    <t>区画拡大により新たに追加</t>
    <rPh sb="0" eb="2">
      <t>クカク</t>
    </rPh>
    <rPh sb="2" eb="4">
      <t>カクダイ</t>
    </rPh>
    <rPh sb="7" eb="8">
      <t>アラ</t>
    </rPh>
    <rPh sb="10" eb="12">
      <t>ツイカ</t>
    </rPh>
    <phoneticPr fontId="2"/>
  </si>
  <si>
    <t>区画拡大に伴って水路の勾配調整を行うため</t>
    <rPh sb="0" eb="2">
      <t>クカク</t>
    </rPh>
    <rPh sb="2" eb="4">
      <t>カクダイ</t>
    </rPh>
    <rPh sb="5" eb="6">
      <t>トモナ</t>
    </rPh>
    <rPh sb="8" eb="10">
      <t>スイロ</t>
    </rPh>
    <rPh sb="11" eb="13">
      <t>コウバイ</t>
    </rPh>
    <rPh sb="13" eb="15">
      <t>チョウセイ</t>
    </rPh>
    <rPh sb="16" eb="17">
      <t>オコナ</t>
    </rPh>
    <phoneticPr fontId="2"/>
  </si>
  <si>
    <t>H10</t>
    <phoneticPr fontId="2"/>
  </si>
  <si>
    <t>土水路で水漏れが著しいため</t>
    <rPh sb="0" eb="1">
      <t>ド</t>
    </rPh>
    <rPh sb="1" eb="3">
      <t>スイロ</t>
    </rPh>
    <rPh sb="4" eb="6">
      <t>ミズモ</t>
    </rPh>
    <rPh sb="8" eb="9">
      <t>イチジル</t>
    </rPh>
    <phoneticPr fontId="2"/>
  </si>
  <si>
    <t>老朽化で破損しているため</t>
    <rPh sb="0" eb="2">
      <t>ロウキュウ</t>
    </rPh>
    <rPh sb="2" eb="3">
      <t>カ</t>
    </rPh>
    <rPh sb="4" eb="6">
      <t>ハソン</t>
    </rPh>
    <phoneticPr fontId="2"/>
  </si>
  <si>
    <t>部分的に陥没し、農業機械の走行に支障があるため</t>
    <rPh sb="0" eb="3">
      <t>ブブンテキ</t>
    </rPh>
    <rPh sb="4" eb="6">
      <t>カンボツ</t>
    </rPh>
    <rPh sb="8" eb="10">
      <t>ノウギョウ</t>
    </rPh>
    <rPh sb="10" eb="12">
      <t>キカイ</t>
    </rPh>
    <rPh sb="13" eb="15">
      <t>ソウコウ</t>
    </rPh>
    <rPh sb="16" eb="18">
      <t>シショウ</t>
    </rPh>
    <phoneticPr fontId="2"/>
  </si>
  <si>
    <t>路面の凸凹が著しく、大型機械の走行に支障があるため</t>
    <rPh sb="0" eb="2">
      <t>ロメン</t>
    </rPh>
    <rPh sb="3" eb="5">
      <t>デコボコ</t>
    </rPh>
    <rPh sb="6" eb="7">
      <t>イチジル</t>
    </rPh>
    <rPh sb="10" eb="12">
      <t>オオガタ</t>
    </rPh>
    <rPh sb="12" eb="14">
      <t>キカイ</t>
    </rPh>
    <rPh sb="15" eb="17">
      <t>ソウコウ</t>
    </rPh>
    <rPh sb="18" eb="20">
      <t>シショウ</t>
    </rPh>
    <phoneticPr fontId="2"/>
  </si>
  <si>
    <t>区画拡大に伴ってつくり直すため</t>
    <rPh sb="0" eb="2">
      <t>クカク</t>
    </rPh>
    <rPh sb="2" eb="4">
      <t>カクダイ</t>
    </rPh>
    <rPh sb="5" eb="6">
      <t>トモナ</t>
    </rPh>
    <rPh sb="11" eb="12">
      <t>ナオ</t>
    </rPh>
    <phoneticPr fontId="2"/>
  </si>
  <si>
    <t>区画拡大に伴って草刈り作業を容易にするため</t>
    <rPh sb="0" eb="2">
      <t>クカク</t>
    </rPh>
    <rPh sb="2" eb="4">
      <t>カクダイ</t>
    </rPh>
    <rPh sb="5" eb="6">
      <t>トモナ</t>
    </rPh>
    <rPh sb="8" eb="10">
      <t>クサカ</t>
    </rPh>
    <rPh sb="11" eb="13">
      <t>サギョウ</t>
    </rPh>
    <rPh sb="14" eb="16">
      <t>ヨウイ</t>
    </rPh>
    <phoneticPr fontId="2"/>
  </si>
  <si>
    <t>H11</t>
    <phoneticPr fontId="2"/>
  </si>
  <si>
    <t>土構造
0.30</t>
    <rPh sb="0" eb="1">
      <t>ツチ</t>
    </rPh>
    <rPh sb="1" eb="3">
      <t>コウゾウ</t>
    </rPh>
    <phoneticPr fontId="2"/>
  </si>
  <si>
    <t>土構造（幅広）
1.00</t>
    <rPh sb="0" eb="1">
      <t>ツチ</t>
    </rPh>
    <rPh sb="1" eb="3">
      <t>コウゾウ</t>
    </rPh>
    <rPh sb="4" eb="6">
      <t>ハバヒロ</t>
    </rPh>
    <phoneticPr fontId="2"/>
  </si>
  <si>
    <t xml:space="preserve">所有者
の同意
【全員】
</t>
    <rPh sb="0" eb="3">
      <t>ショユウシャ</t>
    </rPh>
    <rPh sb="5" eb="7">
      <t>ドウイ</t>
    </rPh>
    <rPh sb="10" eb="12">
      <t>ゼンイン</t>
    </rPh>
    <phoneticPr fontId="2"/>
  </si>
  <si>
    <t xml:space="preserve">耕作者
の同意
【全員】
</t>
    <rPh sb="0" eb="3">
      <t>コウサクシャ</t>
    </rPh>
    <rPh sb="10" eb="12">
      <t>ゼンイン</t>
    </rPh>
    <phoneticPr fontId="2"/>
  </si>
  <si>
    <r>
      <rPr>
        <sz val="12"/>
        <rFont val="ＭＳ Ｐゴシック"/>
        <family val="3"/>
        <charset val="128"/>
      </rPr>
      <t>現況断面</t>
    </r>
    <r>
      <rPr>
        <sz val="14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 xml:space="preserve">（水路 幅ｘ高）
（道路 全幅員）（畦畔 上幅）
</t>
    </r>
    <r>
      <rPr>
        <sz val="11"/>
        <rFont val="ＭＳ Ｐゴシック"/>
        <family val="3"/>
        <charset val="128"/>
      </rPr>
      <t>（ｍ）</t>
    </r>
    <rPh sb="7" eb="9">
      <t>スイロ</t>
    </rPh>
    <rPh sb="10" eb="11">
      <t>ハバ</t>
    </rPh>
    <rPh sb="12" eb="13">
      <t>タカ</t>
    </rPh>
    <rPh sb="19" eb="20">
      <t>ゼン</t>
    </rPh>
    <phoneticPr fontId="2"/>
  </si>
  <si>
    <r>
      <rPr>
        <sz val="12"/>
        <rFont val="ＭＳ Ｐゴシック"/>
        <family val="3"/>
        <charset val="128"/>
      </rPr>
      <t xml:space="preserve">計画断面
</t>
    </r>
    <r>
      <rPr>
        <sz val="11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（水路 幅ｘ高）
（道路 全幅員）（畦畔 上幅）</t>
    </r>
    <r>
      <rPr>
        <sz val="11"/>
        <rFont val="ＭＳ Ｐゴシック"/>
        <family val="3"/>
        <charset val="128"/>
      </rPr>
      <t xml:space="preserve">
（ｍ）</t>
    </r>
    <rPh sb="0" eb="2">
      <t>ケイカク</t>
    </rPh>
    <rPh sb="7" eb="9">
      <t>スイロ</t>
    </rPh>
    <rPh sb="10" eb="11">
      <t>ハバ</t>
    </rPh>
    <rPh sb="12" eb="13">
      <t>タカ</t>
    </rPh>
    <rPh sb="19" eb="20">
      <t>ゼン</t>
    </rPh>
    <rPh sb="24" eb="26">
      <t>ケイハン</t>
    </rPh>
    <rPh sb="27" eb="28">
      <t>ウエ</t>
    </rPh>
    <phoneticPr fontId="2"/>
  </si>
  <si>
    <r>
      <rPr>
        <b/>
        <sz val="12"/>
        <rFont val="ＭＳ Ｐゴシック"/>
        <family val="3"/>
        <charset val="128"/>
      </rPr>
      <t>現況断面</t>
    </r>
    <r>
      <rPr>
        <sz val="14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 xml:space="preserve">（水路 幅ｘ高）
（道路 全幅員）（畦畔 上幅）
</t>
    </r>
    <r>
      <rPr>
        <sz val="11"/>
        <rFont val="ＭＳ Ｐゴシック"/>
        <family val="3"/>
        <charset val="128"/>
      </rPr>
      <t>（ｍ）</t>
    </r>
    <rPh sb="7" eb="9">
      <t>スイロ</t>
    </rPh>
    <rPh sb="10" eb="11">
      <t>ハバ</t>
    </rPh>
    <rPh sb="12" eb="13">
      <t>タカ</t>
    </rPh>
    <rPh sb="19" eb="20">
      <t>ゼン</t>
    </rPh>
    <phoneticPr fontId="2"/>
  </si>
  <si>
    <r>
      <rPr>
        <b/>
        <sz val="12"/>
        <rFont val="ＭＳ Ｐゴシック"/>
        <family val="3"/>
        <charset val="128"/>
      </rPr>
      <t>設置年度</t>
    </r>
    <r>
      <rPr>
        <sz val="12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 xml:space="preserve">(M:明治)
(T:大正)
(S:昭和)
(H:平成)
(R:令和)
</t>
    </r>
    <rPh sb="2" eb="4">
      <t>ネンド</t>
    </rPh>
    <rPh sb="9" eb="11">
      <t>メイジ</t>
    </rPh>
    <rPh sb="16" eb="18">
      <t>タイショウ</t>
    </rPh>
    <rPh sb="23" eb="25">
      <t>ショウワ</t>
    </rPh>
    <rPh sb="30" eb="32">
      <t>ヘイセイ</t>
    </rPh>
    <rPh sb="37" eb="39">
      <t>レイワ</t>
    </rPh>
    <phoneticPr fontId="2"/>
  </si>
  <si>
    <r>
      <rPr>
        <b/>
        <sz val="12"/>
        <rFont val="ＭＳ Ｐゴシック"/>
        <family val="3"/>
        <charset val="128"/>
      </rPr>
      <t>計画断面</t>
    </r>
    <r>
      <rPr>
        <sz val="12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（水路 幅ｘ高）
（道路 全幅員）（畦畔 上幅）</t>
    </r>
    <r>
      <rPr>
        <sz val="11"/>
        <rFont val="ＭＳ Ｐゴシック"/>
        <family val="3"/>
        <charset val="128"/>
      </rPr>
      <t xml:space="preserve">
（ｍ）</t>
    </r>
    <rPh sb="0" eb="2">
      <t>ケイカク</t>
    </rPh>
    <rPh sb="7" eb="9">
      <t>スイロ</t>
    </rPh>
    <rPh sb="10" eb="11">
      <t>ハバ</t>
    </rPh>
    <rPh sb="12" eb="13">
      <t>タカ</t>
    </rPh>
    <rPh sb="19" eb="20">
      <t>ゼン</t>
    </rPh>
    <rPh sb="24" eb="26">
      <t>ケイハン</t>
    </rPh>
    <rPh sb="27" eb="28">
      <t>ウエ</t>
    </rPh>
    <phoneticPr fontId="2"/>
  </si>
  <si>
    <r>
      <rPr>
        <b/>
        <sz val="12"/>
        <rFont val="ＭＳ Ｐゴシック"/>
        <family val="3"/>
        <charset val="128"/>
      </rPr>
      <t>整備延長</t>
    </r>
    <r>
      <rPr>
        <sz val="12"/>
        <rFont val="ＭＳ Ｐゴシック"/>
        <family val="3"/>
        <charset val="128"/>
      </rPr>
      <t xml:space="preserve">
（ｍ）</t>
    </r>
    <rPh sb="0" eb="2">
      <t>セイビ</t>
    </rPh>
    <phoneticPr fontId="2"/>
  </si>
  <si>
    <r>
      <rPr>
        <b/>
        <sz val="12"/>
        <rFont val="ＭＳ Ｐゴシック"/>
        <family val="3"/>
        <charset val="128"/>
      </rPr>
      <t>整備理由</t>
    </r>
    <r>
      <rPr>
        <sz val="12"/>
        <rFont val="ＭＳ Ｐゴシック"/>
        <family val="3"/>
        <charset val="128"/>
      </rPr>
      <t xml:space="preserve">
</t>
    </r>
    <rPh sb="0" eb="2">
      <t>セイビ</t>
    </rPh>
    <rPh sb="2" eb="4">
      <t>リユウ</t>
    </rPh>
    <phoneticPr fontId="2"/>
  </si>
  <si>
    <t xml:space="preserve">種類
</t>
    <rPh sb="0" eb="2">
      <t>シュルイ</t>
    </rPh>
    <phoneticPr fontId="2"/>
  </si>
  <si>
    <t xml:space="preserve">箇所数
</t>
    <rPh sb="0" eb="2">
      <t>カショ</t>
    </rPh>
    <rPh sb="2" eb="3">
      <t>スウ</t>
    </rPh>
    <phoneticPr fontId="2"/>
  </si>
  <si>
    <t xml:space="preserve">整備理由
</t>
    <rPh sb="0" eb="2">
      <t>セイビ</t>
    </rPh>
    <rPh sb="2" eb="4">
      <t>リユウ</t>
    </rPh>
    <phoneticPr fontId="2"/>
  </si>
  <si>
    <t>令和　　年　　月　　　日</t>
    <rPh sb="0" eb="2">
      <t>レイワ</t>
    </rPh>
    <rPh sb="4" eb="5">
      <t>ネン</t>
    </rPh>
    <rPh sb="7" eb="8">
      <t>ガツ</t>
    </rPh>
    <rPh sb="11" eb="12">
      <t>ニチ</t>
    </rPh>
    <phoneticPr fontId="2"/>
  </si>
  <si>
    <t>（記入年月日）</t>
    <phoneticPr fontId="2"/>
  </si>
  <si>
    <t>地　区　名</t>
    <rPh sb="0" eb="1">
      <t>チ</t>
    </rPh>
    <rPh sb="2" eb="3">
      <t>ク</t>
    </rPh>
    <rPh sb="4" eb="5">
      <t>ナ</t>
    </rPh>
    <phoneticPr fontId="2"/>
  </si>
  <si>
    <t>（区画拡大後の仮番号）
大区画番号</t>
    <rPh sb="1" eb="3">
      <t>クカク</t>
    </rPh>
    <rPh sb="3" eb="5">
      <t>カクダイ</t>
    </rPh>
    <rPh sb="5" eb="6">
      <t>ゴ</t>
    </rPh>
    <phoneticPr fontId="2"/>
  </si>
  <si>
    <r>
      <rPr>
        <sz val="12"/>
        <rFont val="ＭＳ Ｐゴシック"/>
        <family val="3"/>
        <charset val="128"/>
      </rPr>
      <t xml:space="preserve">設置年度
</t>
    </r>
    <r>
      <rPr>
        <sz val="10"/>
        <rFont val="ＭＳ Ｐゴシック"/>
        <family val="3"/>
        <charset val="128"/>
      </rPr>
      <t xml:space="preserve">(M:明治)
(T:大正)
(S:昭和)
(H:平成)
(R:令和)
</t>
    </r>
    <rPh sb="2" eb="4">
      <t>ネンド</t>
    </rPh>
    <rPh sb="9" eb="11">
      <t>メイジ</t>
    </rPh>
    <rPh sb="16" eb="18">
      <t>タイショウ</t>
    </rPh>
    <rPh sb="23" eb="25">
      <t>ショウワ</t>
    </rPh>
    <rPh sb="30" eb="32">
      <t>ヘイセイ</t>
    </rPh>
    <rPh sb="37" eb="39">
      <t>レイワ</t>
    </rPh>
    <phoneticPr fontId="2"/>
  </si>
  <si>
    <t>整備延長
（ｍ）</t>
    <rPh sb="0" eb="2">
      <t>セイビ</t>
    </rPh>
    <phoneticPr fontId="2"/>
  </si>
  <si>
    <r>
      <t>(株)○○○○　　</t>
    </r>
    <r>
      <rPr>
        <b/>
        <sz val="11"/>
        <color rgb="FFFF0000"/>
        <rFont val="游ゴシック"/>
        <family val="3"/>
        <charset val="128"/>
        <scheme val="minor"/>
      </rPr>
      <t>※</t>
    </r>
    <r>
      <rPr>
        <sz val="11"/>
        <color rgb="FFFF0000"/>
        <rFont val="游ゴシック"/>
        <family val="3"/>
        <charset val="128"/>
        <scheme val="minor"/>
      </rPr>
      <t>会社名・組織名・個人名で記載</t>
    </r>
    <rPh sb="0" eb="3">
      <t>カブ</t>
    </rPh>
    <rPh sb="10" eb="13">
      <t>カイシャメイ</t>
    </rPh>
    <rPh sb="14" eb="17">
      <t>ソシキメイ</t>
    </rPh>
    <rPh sb="18" eb="21">
      <t>コジンメイ</t>
    </rPh>
    <rPh sb="22" eb="24">
      <t>キサイ</t>
    </rPh>
    <phoneticPr fontId="2"/>
  </si>
  <si>
    <r>
      <t>○○○地区　　</t>
    </r>
    <r>
      <rPr>
        <sz val="11"/>
        <color rgb="FFFF0000"/>
        <rFont val="游ゴシック"/>
        <family val="3"/>
        <charset val="128"/>
        <scheme val="minor"/>
      </rPr>
      <t>※主な字名などでつけてください</t>
    </r>
    <rPh sb="8" eb="9">
      <t>オモ</t>
    </rPh>
    <rPh sb="10" eb="12">
      <t>アザメイ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</si>
  <si>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</si>
  <si>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大字名</t>
    <rPh sb="0" eb="2">
      <t>オオアザ</t>
    </rPh>
    <rPh sb="2" eb="3">
      <t>メイ</t>
    </rPh>
    <phoneticPr fontId="2"/>
  </si>
  <si>
    <t>工　種（外注工事：○）
　　（自力施工：●）</t>
    <rPh sb="4" eb="6">
      <t>ガイチュウ</t>
    </rPh>
    <rPh sb="6" eb="8">
      <t>コウジ</t>
    </rPh>
    <rPh sb="15" eb="17">
      <t>ジリキ</t>
    </rPh>
    <rPh sb="17" eb="19">
      <t>セコウ</t>
    </rPh>
    <phoneticPr fontId="2"/>
  </si>
  <si>
    <t>面積
(㎡)</t>
    <phoneticPr fontId="2"/>
  </si>
  <si>
    <t>必須工事</t>
    <rPh sb="0" eb="2">
      <t>ヒッス</t>
    </rPh>
    <rPh sb="2" eb="4">
      <t>コウジ</t>
    </rPh>
    <phoneticPr fontId="2"/>
  </si>
  <si>
    <t>併せ工事</t>
    <rPh sb="0" eb="1">
      <t>アワ</t>
    </rPh>
    <rPh sb="2" eb="4">
      <t>コウジ</t>
    </rPh>
    <phoneticPr fontId="2"/>
  </si>
  <si>
    <t>　区画拡大（施工者）</t>
    <rPh sb="6" eb="9">
      <t>セコウシャ</t>
    </rPh>
    <phoneticPr fontId="2"/>
  </si>
  <si>
    <t>　表土扱い（有・無）</t>
    <rPh sb="1" eb="3">
      <t>ヒョウド</t>
    </rPh>
    <rPh sb="3" eb="4">
      <t>アツカ</t>
    </rPh>
    <rPh sb="6" eb="7">
      <t>ア</t>
    </rPh>
    <rPh sb="8" eb="9">
      <t>ナ</t>
    </rPh>
    <phoneticPr fontId="2"/>
  </si>
  <si>
    <t>　畦畔撤去（施工者）</t>
    <rPh sb="6" eb="9">
      <t>セコウシャ</t>
    </rPh>
    <phoneticPr fontId="2"/>
  </si>
  <si>
    <t>　客　　土（施工者）</t>
    <rPh sb="6" eb="9">
      <t>セコウシャ</t>
    </rPh>
    <phoneticPr fontId="2"/>
  </si>
  <si>
    <t>　除　　礫（施工者）</t>
    <rPh sb="6" eb="9">
      <t>セコウシャ</t>
    </rPh>
    <phoneticPr fontId="2"/>
  </si>
  <si>
    <t>　暗渠排水（施工者）</t>
    <rPh sb="6" eb="9">
      <t>セコウシャ</t>
    </rPh>
    <phoneticPr fontId="2"/>
  </si>
  <si>
    <t xml:space="preserve"> 田差10cm（以上・以下）</t>
    <phoneticPr fontId="2"/>
  </si>
  <si>
    <t>　湧水処理（施工者）</t>
    <rPh sb="6" eb="9">
      <t>セコウシャ</t>
    </rPh>
    <phoneticPr fontId="2"/>
  </si>
  <si>
    <t>　畦畔撤去延長　　　　　（ｍ）</t>
    <rPh sb="5" eb="7">
      <t>エンチョウ</t>
    </rPh>
    <phoneticPr fontId="2"/>
  </si>
  <si>
    <t>○</t>
    <phoneticPr fontId="2"/>
  </si>
  <si>
    <t>　湧水処理施工延長　　　（m）</t>
    <rPh sb="5" eb="7">
      <t>セコウ</t>
    </rPh>
    <rPh sb="7" eb="9">
      <t>エンチョウ</t>
    </rPh>
    <phoneticPr fontId="2"/>
  </si>
  <si>
    <r>
      <t>大区画化事業 要望台帳</t>
    </r>
    <r>
      <rPr>
        <sz val="12"/>
        <color theme="1"/>
        <rFont val="游ゴシック"/>
        <family val="3"/>
        <charset val="128"/>
        <scheme val="minor"/>
      </rPr>
      <t>　ver2.0</t>
    </r>
    <r>
      <rPr>
        <sz val="16"/>
        <color rgb="FFFF0000"/>
        <rFont val="游ゴシック"/>
        <family val="3"/>
        <charset val="128"/>
        <scheme val="minor"/>
      </rPr>
      <t xml:space="preserve">
</t>
    </r>
    <r>
      <rPr>
        <b/>
        <sz val="16"/>
        <rFont val="游ゴシック"/>
        <family val="3"/>
        <charset val="128"/>
        <scheme val="minor"/>
      </rPr>
      <t>（区画拡大）</t>
    </r>
    <r>
      <rPr>
        <sz val="16"/>
        <rFont val="游ゴシック"/>
        <family val="3"/>
        <charset val="128"/>
      </rPr>
      <t>必須</t>
    </r>
    <rPh sb="0" eb="3">
      <t>ダイクカク</t>
    </rPh>
    <rPh sb="3" eb="4">
      <t>カ</t>
    </rPh>
    <rPh sb="4" eb="6">
      <t>ジギョウ</t>
    </rPh>
    <phoneticPr fontId="2"/>
  </si>
  <si>
    <t>工　種（外注工事：○）
　　　（自力施工：●）</t>
    <rPh sb="4" eb="6">
      <t>ガイチュウ</t>
    </rPh>
    <rPh sb="6" eb="8">
      <t>コウジ</t>
    </rPh>
    <rPh sb="16" eb="18">
      <t>ジリキ</t>
    </rPh>
    <rPh sb="18" eb="20">
      <t>セコウ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</si>
</sst>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6"/>
      <name val="ＤＨＰ特太ゴシック体"/>
      <family val="3"/>
      <charset val="128"/>
    </font>
    <font>
      <b/>
      <sz val="11"/>
      <color indexed="10"/>
      <name val="MS P ゴシック"/>
      <family val="3"/>
      <charset val="128"/>
    </font>
    <font>
      <sz val="16"/>
      <color theme="1"/>
      <name val="游ゴシック"/>
      <family val="2"/>
      <scheme val="minor"/>
    </font>
    <font>
      <b/>
      <sz val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theme="1"/>
      <name val="游ゴシック"/>
      <family val="2"/>
      <scheme val="minor"/>
    </font>
    <font>
      <b/>
      <sz val="2"/>
      <name val="ＭＳ Ｐゴシック"/>
      <family val="3"/>
      <charset val="128"/>
    </font>
    <font>
      <sz val="2"/>
      <color theme="1"/>
      <name val="游ゴシック"/>
      <family val="2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11"/>
      <name val="ＭＳ ゴシック"/>
      <family val="3"/>
      <charset val="128"/>
    </font>
    <font>
      <sz val="16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0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8" fontId="0" fillId="0" borderId="0" xfId="2" applyFont="1" applyAlignment="1"/>
    <xf numFmtId="0" fontId="0" fillId="0" borderId="0" xfId="0" applyAlignment="1">
      <alignment horizontal="center"/>
    </xf>
    <xf numFmtId="38" fontId="0" fillId="0" borderId="0" xfId="2" applyFont="1" applyAlignment="1">
      <alignment vertical="center"/>
    </xf>
    <xf numFmtId="0" fontId="6" fillId="0" borderId="15" xfId="0" applyFont="1" applyBorder="1" applyAlignment="1">
      <alignment horizontal="center" vertical="center" textRotation="255" wrapText="1"/>
    </xf>
    <xf numFmtId="0" fontId="0" fillId="0" borderId="0" xfId="0" applyAlignment="1">
      <alignment vertical="center" textRotation="255"/>
    </xf>
    <xf numFmtId="38" fontId="0" fillId="0" borderId="0" xfId="2" applyFont="1" applyAlignment="1">
      <alignment vertical="center" textRotation="255"/>
    </xf>
    <xf numFmtId="0" fontId="6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38" fontId="6" fillId="0" borderId="1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8" fontId="6" fillId="0" borderId="3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38" fontId="6" fillId="0" borderId="0" xfId="2" applyFont="1" applyAlignment="1">
      <alignment horizontal="center" vertical="center"/>
    </xf>
    <xf numFmtId="38" fontId="0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 textRotation="255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38" fontId="6" fillId="0" borderId="17" xfId="2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38" fontId="6" fillId="0" borderId="34" xfId="2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38" fontId="6" fillId="0" borderId="38" xfId="2" applyFont="1" applyBorder="1" applyAlignment="1">
      <alignment horizontal="center" vertical="center"/>
    </xf>
    <xf numFmtId="38" fontId="6" fillId="0" borderId="18" xfId="2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38" fontId="6" fillId="0" borderId="21" xfId="2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38" fontId="6" fillId="0" borderId="45" xfId="2" applyFont="1" applyBorder="1" applyAlignment="1">
      <alignment horizontal="center" vertical="center"/>
    </xf>
    <xf numFmtId="38" fontId="6" fillId="0" borderId="35" xfId="2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1"/>
    <xf numFmtId="38" fontId="0" fillId="0" borderId="0" xfId="3" applyFont="1" applyAlignment="1"/>
    <xf numFmtId="0" fontId="1" fillId="0" borderId="0" xfId="1" applyAlignment="1">
      <alignment vertical="center"/>
    </xf>
    <xf numFmtId="0" fontId="6" fillId="0" borderId="35" xfId="1" applyFont="1" applyBorder="1" applyAlignment="1">
      <alignment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shrinkToFit="1"/>
    </xf>
    <xf numFmtId="0" fontId="6" fillId="0" borderId="48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53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5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shrinkToFit="1"/>
    </xf>
    <xf numFmtId="0" fontId="6" fillId="0" borderId="65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 shrinkToFit="1"/>
    </xf>
    <xf numFmtId="0" fontId="6" fillId="0" borderId="34" xfId="1" applyFont="1" applyBorder="1" applyAlignment="1">
      <alignment horizontal="center" vertical="center"/>
    </xf>
    <xf numFmtId="0" fontId="6" fillId="0" borderId="58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38" fontId="6" fillId="0" borderId="0" xfId="3" applyFont="1" applyAlignment="1">
      <alignment horizontal="center" vertical="center"/>
    </xf>
    <xf numFmtId="38" fontId="0" fillId="0" borderId="0" xfId="3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6" fillId="0" borderId="59" xfId="1" applyFont="1" applyBorder="1" applyAlignment="1">
      <alignment horizontal="center" vertical="center" wrapText="1"/>
    </xf>
    <xf numFmtId="0" fontId="16" fillId="0" borderId="37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8" xfId="1" applyFont="1" applyBorder="1" applyAlignment="1">
      <alignment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1" xfId="1" applyFont="1" applyBorder="1" applyAlignment="1">
      <alignment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6" fillId="0" borderId="31" xfId="0" applyFont="1" applyBorder="1" applyAlignment="1">
      <alignment horizontal="center" vertical="center" wrapText="1"/>
    </xf>
    <xf numFmtId="38" fontId="6" fillId="0" borderId="32" xfId="2" applyFont="1" applyBorder="1" applyAlignment="1">
      <alignment horizontal="center" vertical="center" wrapText="1"/>
    </xf>
    <xf numFmtId="38" fontId="6" fillId="0" borderId="37" xfId="2" applyFont="1" applyBorder="1" applyAlignment="1">
      <alignment horizontal="center" vertical="center" wrapText="1"/>
    </xf>
    <xf numFmtId="56" fontId="0" fillId="2" borderId="68" xfId="0" applyNumberFormat="1" applyFill="1" applyBorder="1" applyAlignment="1">
      <alignment horizontal="center" vertical="center"/>
    </xf>
    <xf numFmtId="56" fontId="0" fillId="2" borderId="69" xfId="0" applyNumberFormat="1" applyFill="1" applyBorder="1" applyAlignment="1">
      <alignment horizontal="center" vertical="center"/>
    </xf>
    <xf numFmtId="56" fontId="0" fillId="2" borderId="70" xfId="0" applyNumberForma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38" fontId="20" fillId="0" borderId="0" xfId="2" applyFont="1" applyAlignment="1">
      <alignment horizontal="center" vertical="center"/>
    </xf>
    <xf numFmtId="38" fontId="20" fillId="0" borderId="0" xfId="2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49" fontId="20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38" fontId="6" fillId="0" borderId="10" xfId="2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38" fontId="6" fillId="0" borderId="43" xfId="2" applyFont="1" applyBorder="1" applyAlignment="1">
      <alignment horizontal="center" vertical="center"/>
    </xf>
    <xf numFmtId="38" fontId="6" fillId="0" borderId="75" xfId="2" applyFont="1" applyBorder="1" applyAlignment="1">
      <alignment horizontal="center" vertical="center"/>
    </xf>
    <xf numFmtId="0" fontId="6" fillId="0" borderId="75" xfId="1" applyFont="1" applyBorder="1" applyAlignment="1">
      <alignment vertical="center" wrapText="1"/>
    </xf>
    <xf numFmtId="0" fontId="6" fillId="0" borderId="49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 shrinkToFit="1"/>
    </xf>
    <xf numFmtId="38" fontId="6" fillId="0" borderId="1" xfId="3" applyFont="1" applyBorder="1" applyAlignment="1">
      <alignment horizontal="center" vertical="center"/>
    </xf>
    <xf numFmtId="38" fontId="6" fillId="0" borderId="21" xfId="3" applyFont="1" applyBorder="1" applyAlignment="1">
      <alignment vertical="center" wrapText="1"/>
    </xf>
    <xf numFmtId="0" fontId="6" fillId="0" borderId="18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24" fillId="0" borderId="30" xfId="1" applyFont="1" applyBorder="1" applyAlignment="1">
      <alignment horizontal="center" vertical="center" wrapText="1"/>
    </xf>
    <xf numFmtId="0" fontId="24" fillId="0" borderId="31" xfId="1" applyFont="1" applyBorder="1" applyAlignment="1">
      <alignment horizontal="center" vertical="center" wrapText="1"/>
    </xf>
    <xf numFmtId="0" fontId="26" fillId="0" borderId="31" xfId="1" applyFont="1" applyBorder="1" applyAlignment="1">
      <alignment horizontal="center" vertical="center" wrapText="1"/>
    </xf>
    <xf numFmtId="0" fontId="26" fillId="0" borderId="37" xfId="1" applyFont="1" applyBorder="1" applyAlignment="1">
      <alignment horizontal="center" vertical="center" wrapText="1"/>
    </xf>
    <xf numFmtId="0" fontId="26" fillId="0" borderId="59" xfId="1" applyFont="1" applyBorder="1" applyAlignment="1">
      <alignment horizontal="center" vertical="center" wrapText="1"/>
    </xf>
    <xf numFmtId="0" fontId="26" fillId="0" borderId="13" xfId="1" applyFont="1" applyBorder="1" applyAlignment="1">
      <alignment horizontal="center" vertical="center" wrapText="1"/>
    </xf>
    <xf numFmtId="0" fontId="26" fillId="0" borderId="6" xfId="1" applyFon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28" fillId="0" borderId="2" xfId="0" applyFont="1" applyBorder="1"/>
    <xf numFmtId="0" fontId="28" fillId="0" borderId="0" xfId="1" applyFont="1"/>
    <xf numFmtId="0" fontId="28" fillId="0" borderId="0" xfId="0" applyFont="1"/>
    <xf numFmtId="0" fontId="30" fillId="0" borderId="0" xfId="1" applyFont="1" applyAlignment="1">
      <alignment horizontal="center" vertical="center"/>
    </xf>
    <xf numFmtId="0" fontId="30" fillId="0" borderId="0" xfId="1" applyFont="1"/>
    <xf numFmtId="0" fontId="30" fillId="0" borderId="0" xfId="0" applyFont="1"/>
    <xf numFmtId="38" fontId="30" fillId="0" borderId="0" xfId="3" applyFont="1" applyAlignment="1"/>
    <xf numFmtId="0" fontId="6" fillId="0" borderId="7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7" xfId="1" applyFont="1" applyBorder="1" applyAlignment="1">
      <alignment vertical="center" wrapText="1"/>
    </xf>
    <xf numFmtId="0" fontId="6" fillId="0" borderId="27" xfId="1" applyFont="1" applyBorder="1" applyAlignment="1">
      <alignment horizontal="center" vertical="center"/>
    </xf>
    <xf numFmtId="0" fontId="28" fillId="0" borderId="0" xfId="0" applyFont="1" applyAlignment="1">
      <alignment horizontal="right"/>
    </xf>
    <xf numFmtId="0" fontId="18" fillId="0" borderId="0" xfId="0" applyFont="1" applyAlignment="1">
      <alignment vertical="center" textRotation="255" wrapText="1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38" fontId="6" fillId="0" borderId="6" xfId="2" applyFont="1" applyBorder="1" applyAlignment="1">
      <alignment horizontal="center" vertical="center"/>
    </xf>
    <xf numFmtId="0" fontId="6" fillId="0" borderId="30" xfId="0" applyFont="1" applyBorder="1" applyAlignment="1">
      <alignment vertical="top" textRotation="255" shrinkToFit="1"/>
    </xf>
    <xf numFmtId="0" fontId="6" fillId="0" borderId="31" xfId="0" applyFont="1" applyBorder="1" applyAlignment="1">
      <alignment vertical="top" textRotation="255" shrinkToFit="1"/>
    </xf>
    <xf numFmtId="0" fontId="6" fillId="0" borderId="32" xfId="0" applyFont="1" applyBorder="1" applyAlignment="1">
      <alignment vertical="top" textRotation="255" shrinkToFit="1"/>
    </xf>
    <xf numFmtId="0" fontId="6" fillId="0" borderId="36" xfId="0" applyFont="1" applyBorder="1" applyAlignment="1">
      <alignment vertical="top" textRotation="255" shrinkToFit="1"/>
    </xf>
    <xf numFmtId="0" fontId="6" fillId="0" borderId="34" xfId="0" applyFont="1" applyBorder="1" applyAlignment="1">
      <alignment vertical="top" textRotation="255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wrapText="1"/>
    </xf>
    <xf numFmtId="38" fontId="6" fillId="0" borderId="15" xfId="2" applyFont="1" applyBorder="1" applyAlignment="1">
      <alignment horizontal="center" vertical="center" wrapText="1"/>
    </xf>
    <xf numFmtId="38" fontId="6" fillId="0" borderId="29" xfId="2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75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38" fontId="6" fillId="0" borderId="0" xfId="2" applyFont="1" applyBorder="1" applyAlignment="1">
      <alignment horizontal="center" vertical="center"/>
    </xf>
    <xf numFmtId="0" fontId="6" fillId="0" borderId="37" xfId="0" applyFont="1" applyBorder="1" applyAlignment="1">
      <alignment vertical="top" textRotation="255" shrinkToFit="1"/>
    </xf>
    <xf numFmtId="0" fontId="24" fillId="0" borderId="42" xfId="0" applyFont="1" applyBorder="1" applyAlignment="1">
      <alignment vertical="top" textRotation="255" shrinkToFit="1"/>
    </xf>
    <xf numFmtId="0" fontId="24" fillId="0" borderId="10" xfId="0" applyFont="1" applyBorder="1" applyAlignment="1">
      <alignment vertical="top" textRotation="255" shrinkToFi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 textRotation="255" wrapText="1"/>
    </xf>
    <xf numFmtId="0" fontId="26" fillId="0" borderId="61" xfId="0" applyFont="1" applyBorder="1" applyAlignment="1">
      <alignment horizontal="center" vertical="center" textRotation="255" wrapText="1"/>
    </xf>
    <xf numFmtId="0" fontId="26" fillId="0" borderId="64" xfId="0" applyFont="1" applyBorder="1" applyAlignment="1">
      <alignment horizontal="center" vertical="center" textRotation="255" wrapText="1"/>
    </xf>
    <xf numFmtId="0" fontId="29" fillId="0" borderId="8" xfId="1" applyFont="1" applyBorder="1" applyAlignment="1">
      <alignment horizontal="center"/>
    </xf>
    <xf numFmtId="0" fontId="29" fillId="0" borderId="25" xfId="1" applyFont="1" applyBorder="1" applyAlignment="1">
      <alignment horizontal="center"/>
    </xf>
    <xf numFmtId="0" fontId="29" fillId="0" borderId="9" xfId="1" applyFont="1" applyBorder="1" applyAlignment="1">
      <alignment horizontal="center"/>
    </xf>
    <xf numFmtId="0" fontId="23" fillId="0" borderId="49" xfId="1" applyFont="1" applyBorder="1" applyAlignment="1">
      <alignment horizontal="center" vertical="center" wrapText="1"/>
    </xf>
    <xf numFmtId="0" fontId="24" fillId="0" borderId="61" xfId="1" applyFont="1" applyBorder="1" applyAlignment="1">
      <alignment horizontal="center" vertical="center"/>
    </xf>
    <xf numFmtId="0" fontId="24" fillId="0" borderId="64" xfId="1" applyFont="1" applyBorder="1" applyAlignment="1">
      <alignment horizontal="center" vertical="center"/>
    </xf>
    <xf numFmtId="0" fontId="24" fillId="0" borderId="26" xfId="1" applyFont="1" applyBorder="1" applyAlignment="1">
      <alignment horizontal="center" vertical="center" textRotation="255"/>
    </xf>
    <xf numFmtId="0" fontId="24" fillId="0" borderId="28" xfId="1" applyFont="1" applyBorder="1" applyAlignment="1">
      <alignment horizontal="center" vertical="center" textRotation="255"/>
    </xf>
    <xf numFmtId="0" fontId="24" fillId="0" borderId="30" xfId="1" applyFont="1" applyBorder="1" applyAlignment="1">
      <alignment horizontal="center" vertical="center" textRotation="255"/>
    </xf>
    <xf numFmtId="0" fontId="24" fillId="0" borderId="11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/>
    </xf>
    <xf numFmtId="0" fontId="24" fillId="0" borderId="31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 textRotation="255" wrapText="1"/>
    </xf>
    <xf numFmtId="0" fontId="24" fillId="0" borderId="15" xfId="1" applyFont="1" applyBorder="1" applyAlignment="1">
      <alignment horizontal="center" vertical="center" textRotation="255" wrapText="1"/>
    </xf>
    <xf numFmtId="0" fontId="24" fillId="0" borderId="32" xfId="1" applyFont="1" applyBorder="1" applyAlignment="1">
      <alignment horizontal="center" vertical="center" textRotation="255" wrapText="1"/>
    </xf>
    <xf numFmtId="0" fontId="23" fillId="0" borderId="60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23" fillId="0" borderId="50" xfId="1" applyFont="1" applyBorder="1" applyAlignment="1">
      <alignment horizontal="center" vertical="center" wrapText="1"/>
    </xf>
    <xf numFmtId="0" fontId="23" fillId="0" borderId="62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63" xfId="1" applyFont="1" applyBorder="1" applyAlignment="1">
      <alignment horizontal="center" vertical="center" wrapText="1"/>
    </xf>
    <xf numFmtId="0" fontId="25" fillId="0" borderId="60" xfId="1" applyFont="1" applyBorder="1" applyAlignment="1">
      <alignment horizontal="center" vertical="center" wrapText="1"/>
    </xf>
    <xf numFmtId="0" fontId="25" fillId="0" borderId="6" xfId="1" applyFont="1" applyBorder="1" applyAlignment="1">
      <alignment horizontal="center" vertical="center"/>
    </xf>
    <xf numFmtId="0" fontId="25" fillId="0" borderId="50" xfId="1" applyFont="1" applyBorder="1" applyAlignment="1">
      <alignment horizontal="center" vertical="center"/>
    </xf>
    <xf numFmtId="0" fontId="25" fillId="0" borderId="67" xfId="1" applyFont="1" applyBorder="1" applyAlignment="1">
      <alignment horizontal="center" vertical="center"/>
    </xf>
    <xf numFmtId="0" fontId="25" fillId="0" borderId="7" xfId="1" applyFont="1" applyBorder="1" applyAlignment="1">
      <alignment horizontal="center" vertical="center"/>
    </xf>
    <xf numFmtId="0" fontId="25" fillId="0" borderId="52" xfId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49" fontId="0" fillId="2" borderId="71" xfId="0" applyNumberForma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/>
    </xf>
    <xf numFmtId="49" fontId="0" fillId="2" borderId="7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255" wrapText="1"/>
    </xf>
    <xf numFmtId="0" fontId="6" fillId="0" borderId="14" xfId="0" applyFont="1" applyBorder="1" applyAlignment="1">
      <alignment horizontal="center" vertical="center" textRotation="255" wrapText="1"/>
    </xf>
    <xf numFmtId="0" fontId="6" fillId="0" borderId="31" xfId="0" applyFont="1" applyBorder="1" applyAlignment="1">
      <alignment horizontal="center" vertical="center" textRotation="255" wrapText="1"/>
    </xf>
    <xf numFmtId="38" fontId="6" fillId="0" borderId="12" xfId="2" applyFont="1" applyBorder="1" applyAlignment="1">
      <alignment horizontal="center" vertical="center" wrapText="1"/>
    </xf>
    <xf numFmtId="38" fontId="6" fillId="0" borderId="6" xfId="2" applyFont="1" applyBorder="1" applyAlignment="1">
      <alignment horizontal="center" vertical="center" wrapText="1"/>
    </xf>
    <xf numFmtId="38" fontId="6" fillId="0" borderId="50" xfId="2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8" fontId="7" fillId="0" borderId="1" xfId="2" applyFont="1" applyBorder="1" applyAlignment="1">
      <alignment horizontal="center" vertical="center" wrapText="1"/>
    </xf>
    <xf numFmtId="38" fontId="7" fillId="0" borderId="21" xfId="2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15" xfId="0" applyFont="1" applyBorder="1" applyAlignment="1">
      <alignment horizontal="center" vertical="center" textRotation="255" wrapText="1"/>
    </xf>
    <xf numFmtId="0" fontId="6" fillId="0" borderId="32" xfId="0" applyFont="1" applyBorder="1" applyAlignment="1">
      <alignment horizontal="center" vertical="center" textRotation="255" wrapText="1"/>
    </xf>
    <xf numFmtId="0" fontId="7" fillId="0" borderId="27" xfId="0" applyFont="1" applyBorder="1" applyAlignment="1">
      <alignment horizontal="center" vertical="center" textRotation="255" wrapText="1"/>
    </xf>
    <xf numFmtId="0" fontId="7" fillId="0" borderId="29" xfId="0" applyFont="1" applyBorder="1" applyAlignment="1">
      <alignment horizontal="center" vertical="center" textRotation="255" wrapText="1"/>
    </xf>
    <xf numFmtId="0" fontId="7" fillId="0" borderId="37" xfId="0" applyFont="1" applyBorder="1" applyAlignment="1">
      <alignment horizontal="center" vertical="center" textRotation="255" wrapText="1"/>
    </xf>
    <xf numFmtId="0" fontId="6" fillId="0" borderId="26" xfId="0" applyFont="1" applyBorder="1" applyAlignment="1">
      <alignment horizontal="center" vertical="center" textRotation="255" wrapText="1"/>
    </xf>
    <xf numFmtId="0" fontId="6" fillId="0" borderId="28" xfId="0" applyFont="1" applyBorder="1" applyAlignment="1">
      <alignment horizontal="center" vertical="center" textRotation="255" wrapText="1"/>
    </xf>
    <xf numFmtId="0" fontId="6" fillId="0" borderId="30" xfId="0" applyFont="1" applyBorder="1" applyAlignment="1">
      <alignment horizontal="center" vertical="center" textRotation="255" wrapText="1"/>
    </xf>
    <xf numFmtId="0" fontId="31" fillId="0" borderId="12" xfId="0" applyFont="1" applyBorder="1" applyAlignment="1">
      <alignment horizontal="right" vertical="center" wrapText="1"/>
    </xf>
    <xf numFmtId="0" fontId="31" fillId="0" borderId="6" xfId="0" applyFont="1" applyBorder="1" applyAlignment="1">
      <alignment horizontal="right" vertical="center" wrapText="1"/>
    </xf>
    <xf numFmtId="0" fontId="31" fillId="0" borderId="13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4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255" wrapText="1"/>
    </xf>
    <xf numFmtId="0" fontId="7" fillId="0" borderId="14" xfId="0" applyFont="1" applyBorder="1" applyAlignment="1">
      <alignment horizontal="center" vertical="center" textRotation="255" wrapText="1"/>
    </xf>
    <xf numFmtId="0" fontId="7" fillId="0" borderId="31" xfId="0" applyFont="1" applyBorder="1" applyAlignment="1">
      <alignment horizontal="center" vertical="center" textRotation="255" wrapText="1"/>
    </xf>
    <xf numFmtId="38" fontId="6" fillId="0" borderId="11" xfId="2" applyFont="1" applyBorder="1" applyAlignment="1">
      <alignment horizontal="center" wrapText="1"/>
    </xf>
    <xf numFmtId="38" fontId="6" fillId="0" borderId="14" xfId="2" applyFont="1" applyBorder="1" applyAlignment="1">
      <alignment horizontal="center"/>
    </xf>
    <xf numFmtId="38" fontId="6" fillId="0" borderId="31" xfId="2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31" fillId="0" borderId="12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8" fillId="0" borderId="2" xfId="0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6" fillId="0" borderId="26" xfId="1" applyFont="1" applyBorder="1" applyAlignment="1">
      <alignment horizontal="center" vertical="center" textRotation="255"/>
    </xf>
    <xf numFmtId="0" fontId="6" fillId="0" borderId="28" xfId="1" applyFont="1" applyBorder="1" applyAlignment="1">
      <alignment horizontal="center" vertical="center" textRotation="255"/>
    </xf>
    <xf numFmtId="0" fontId="6" fillId="0" borderId="3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textRotation="255" wrapText="1"/>
    </xf>
    <xf numFmtId="0" fontId="6" fillId="0" borderId="15" xfId="1" applyFont="1" applyBorder="1" applyAlignment="1">
      <alignment horizontal="center" vertical="center" textRotation="255" wrapText="1"/>
    </xf>
    <xf numFmtId="0" fontId="6" fillId="0" borderId="32" xfId="1" applyFont="1" applyBorder="1" applyAlignment="1">
      <alignment horizontal="center" vertical="center" textRotation="255" wrapText="1"/>
    </xf>
    <xf numFmtId="0" fontId="16" fillId="0" borderId="49" xfId="0" applyFont="1" applyBorder="1" applyAlignment="1">
      <alignment horizontal="center" vertical="center" textRotation="255" wrapText="1"/>
    </xf>
    <xf numFmtId="0" fontId="16" fillId="0" borderId="61" xfId="0" applyFont="1" applyBorder="1" applyAlignment="1">
      <alignment horizontal="center" vertical="center" textRotation="255" wrapText="1"/>
    </xf>
    <xf numFmtId="0" fontId="16" fillId="0" borderId="64" xfId="0" applyFont="1" applyBorder="1" applyAlignment="1">
      <alignment horizontal="center" vertical="center" textRotation="255" wrapText="1"/>
    </xf>
    <xf numFmtId="0" fontId="0" fillId="0" borderId="2" xfId="0" applyBorder="1" applyAlignment="1">
      <alignment horizontal="center"/>
    </xf>
  </cellXfs>
  <cellStyles count="4">
    <cellStyle name="桁区切り" xfId="2" builtinId="6"/>
    <cellStyle name="桁区切り 2" xfId="3" xr:uid="{CE9FAE48-64D3-491D-AF09-5AA31A1A3A4B}"/>
    <cellStyle name="標準" xfId="0" builtinId="0"/>
    <cellStyle name="標準 2" xfId="1" xr:uid="{67527BFF-F536-4AEE-85FB-B2F8A58C51F7}"/>
  </cellStyles>
  <dxfs count="0"/>
  <tableStyles count="0" defaultTableStyle="TableStyleMedium2" defaultPivotStyle="PivotStyleLight16"/>
  <colors>
    <mruColors>
      <color rgb="FF0033CC"/>
      <color rgb="FF0000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60739</xdr:colOff>
      <xdr:row>15</xdr:row>
      <xdr:rowOff>265043</xdr:rowOff>
    </xdr:from>
    <xdr:ext cx="2799521" cy="208169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328FFB5-C076-4985-88BE-2F282BDB6DAB}"/>
            </a:ext>
          </a:extLst>
        </xdr:cNvPr>
        <xdr:cNvSpPr txBox="1"/>
      </xdr:nvSpPr>
      <xdr:spPr>
        <a:xfrm>
          <a:off x="1043609" y="6454913"/>
          <a:ext cx="2799521" cy="208169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区画拡大後の仮番号をつけてください。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（例）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3</xdr:col>
      <xdr:colOff>626718</xdr:colOff>
      <xdr:row>14</xdr:row>
      <xdr:rowOff>44176</xdr:rowOff>
    </xdr:from>
    <xdr:to>
      <xdr:col>5</xdr:col>
      <xdr:colOff>198783</xdr:colOff>
      <xdr:row>15</xdr:row>
      <xdr:rowOff>265043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2DC61101-A395-41B4-BC0B-4D98F15071FA}"/>
            </a:ext>
          </a:extLst>
        </xdr:cNvPr>
        <xdr:cNvCxnSpPr>
          <a:stCxn id="2" idx="0"/>
          <a:endCxn id="115" idx="2"/>
        </xdr:cNvCxnSpPr>
      </xdr:nvCxnSpPr>
      <xdr:spPr>
        <a:xfrm flipV="1">
          <a:off x="2443370" y="5930350"/>
          <a:ext cx="1051891" cy="5245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22</xdr:col>
      <xdr:colOff>0</xdr:colOff>
      <xdr:row>15</xdr:row>
      <xdr:rowOff>140804</xdr:rowOff>
    </xdr:from>
    <xdr:ext cx="4134465" cy="32842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1734CDD-8B7D-4DEC-B7FA-5368DAD8EC6D}"/>
            </a:ext>
          </a:extLst>
        </xdr:cNvPr>
        <xdr:cNvSpPr txBox="1"/>
      </xdr:nvSpPr>
      <xdr:spPr>
        <a:xfrm>
          <a:off x="9204737" y="5568674"/>
          <a:ext cx="4134465" cy="328423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必須項目に「○」または「●」が無い場合は実施できません。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17</xdr:col>
      <xdr:colOff>22088</xdr:colOff>
      <xdr:row>6</xdr:row>
      <xdr:rowOff>44174</xdr:rowOff>
    </xdr:from>
    <xdr:to>
      <xdr:col>21</xdr:col>
      <xdr:colOff>317500</xdr:colOff>
      <xdr:row>14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B1073F5-CB6F-4252-86F0-72205A4C2559}"/>
            </a:ext>
          </a:extLst>
        </xdr:cNvPr>
        <xdr:cNvSpPr/>
      </xdr:nvSpPr>
      <xdr:spPr>
        <a:xfrm>
          <a:off x="8816838" y="1631674"/>
          <a:ext cx="1692412" cy="4702037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169794</xdr:colOff>
      <xdr:row>14</xdr:row>
      <xdr:rowOff>66261</xdr:rowOff>
    </xdr:from>
    <xdr:to>
      <xdr:col>22</xdr:col>
      <xdr:colOff>0</xdr:colOff>
      <xdr:row>16</xdr:row>
      <xdr:rowOff>216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562DA4CA-7C19-405E-9D2F-DB81BDCBDE93}"/>
            </a:ext>
          </a:extLst>
        </xdr:cNvPr>
        <xdr:cNvCxnSpPr>
          <a:stCxn id="4" idx="1"/>
          <a:endCxn id="5" idx="2"/>
        </xdr:cNvCxnSpPr>
      </xdr:nvCxnSpPr>
      <xdr:spPr>
        <a:xfrm flipH="1" flipV="1">
          <a:off x="9663044" y="6333711"/>
          <a:ext cx="1098823" cy="54355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6</xdr:col>
      <xdr:colOff>303696</xdr:colOff>
      <xdr:row>15</xdr:row>
      <xdr:rowOff>270565</xdr:rowOff>
    </xdr:from>
    <xdr:ext cx="3288080" cy="564514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158E17B-B234-4FFA-822D-8C2CF17C6A98}"/>
            </a:ext>
          </a:extLst>
        </xdr:cNvPr>
        <xdr:cNvSpPr txBox="1"/>
      </xdr:nvSpPr>
      <xdr:spPr>
        <a:xfrm>
          <a:off x="3997739" y="6460435"/>
          <a:ext cx="3288080" cy="56451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整備することの同意確認は必ず行ってください。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同意がない場合は、事業を実施できません。</a:t>
          </a:r>
        </a:p>
      </xdr:txBody>
    </xdr:sp>
    <xdr:clientData/>
  </xdr:oneCellAnchor>
  <xdr:twoCellAnchor>
    <xdr:from>
      <xdr:col>9</xdr:col>
      <xdr:colOff>16564</xdr:colOff>
      <xdr:row>7</xdr:row>
      <xdr:rowOff>33131</xdr:rowOff>
    </xdr:from>
    <xdr:to>
      <xdr:col>9</xdr:col>
      <xdr:colOff>358913</xdr:colOff>
      <xdr:row>14</xdr:row>
      <xdr:rowOff>44175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9915F0E5-C304-4799-871F-E9F318790F19}"/>
            </a:ext>
          </a:extLst>
        </xdr:cNvPr>
        <xdr:cNvSpPr/>
      </xdr:nvSpPr>
      <xdr:spPr>
        <a:xfrm>
          <a:off x="5433390" y="3031435"/>
          <a:ext cx="342349" cy="2136914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38653</xdr:colOff>
      <xdr:row>7</xdr:row>
      <xdr:rowOff>22087</xdr:rowOff>
    </xdr:from>
    <xdr:to>
      <xdr:col>11</xdr:col>
      <xdr:colOff>325783</xdr:colOff>
      <xdr:row>14</xdr:row>
      <xdr:rowOff>33130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1FE68C62-D77F-442D-B29D-F0033FD11295}"/>
            </a:ext>
          </a:extLst>
        </xdr:cNvPr>
        <xdr:cNvSpPr/>
      </xdr:nvSpPr>
      <xdr:spPr>
        <a:xfrm>
          <a:off x="6526696" y="3020391"/>
          <a:ext cx="287130" cy="2136913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64822</xdr:colOff>
      <xdr:row>14</xdr:row>
      <xdr:rowOff>44175</xdr:rowOff>
    </xdr:from>
    <xdr:to>
      <xdr:col>9</xdr:col>
      <xdr:colOff>187739</xdr:colOff>
      <xdr:row>15</xdr:row>
      <xdr:rowOff>270565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F7DE40C-932D-47AE-80BE-DA8BD0A05B65}"/>
            </a:ext>
          </a:extLst>
        </xdr:cNvPr>
        <xdr:cNvCxnSpPr>
          <a:stCxn id="7" idx="0"/>
          <a:endCxn id="8" idx="2"/>
        </xdr:cNvCxnSpPr>
      </xdr:nvCxnSpPr>
      <xdr:spPr>
        <a:xfrm flipV="1">
          <a:off x="5641779" y="5930349"/>
          <a:ext cx="122917" cy="53008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64822</xdr:colOff>
      <xdr:row>14</xdr:row>
      <xdr:rowOff>33130</xdr:rowOff>
    </xdr:from>
    <xdr:to>
      <xdr:col>11</xdr:col>
      <xdr:colOff>182218</xdr:colOff>
      <xdr:row>15</xdr:row>
      <xdr:rowOff>270565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9C255074-598F-44E5-98B0-7BEAD047BEDB}"/>
            </a:ext>
          </a:extLst>
        </xdr:cNvPr>
        <xdr:cNvCxnSpPr>
          <a:stCxn id="7" idx="0"/>
          <a:endCxn id="9" idx="2"/>
        </xdr:cNvCxnSpPr>
      </xdr:nvCxnSpPr>
      <xdr:spPr>
        <a:xfrm flipV="1">
          <a:off x="5641779" y="5919304"/>
          <a:ext cx="1188613" cy="54113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31750</xdr:colOff>
      <xdr:row>16</xdr:row>
      <xdr:rowOff>218110</xdr:rowOff>
    </xdr:from>
    <xdr:ext cx="5262979" cy="800604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97B7865-6FBC-44AC-ADA5-D7FD94115D4A}"/>
            </a:ext>
          </a:extLst>
        </xdr:cNvPr>
        <xdr:cNvSpPr txBox="1"/>
      </xdr:nvSpPr>
      <xdr:spPr>
        <a:xfrm>
          <a:off x="9525000" y="7095160"/>
          <a:ext cx="5262979" cy="80060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整備前の農地間の高低差が</a:t>
          </a:r>
          <a:r>
            <a:rPr kumimoji="1" lang="en-US" altLang="ja-JP" sz="1100">
              <a:solidFill>
                <a:srgbClr val="FF0000"/>
              </a:solidFill>
            </a:rPr>
            <a:t>10cm</a:t>
          </a:r>
          <a:r>
            <a:rPr kumimoji="1" lang="ja-JP" altLang="en-US" sz="1100">
              <a:solidFill>
                <a:srgbClr val="FF0000"/>
              </a:solidFill>
            </a:rPr>
            <a:t>以上か、</a:t>
          </a:r>
          <a:r>
            <a:rPr kumimoji="1" lang="en-US" altLang="ja-JP" sz="1100">
              <a:solidFill>
                <a:srgbClr val="FF0000"/>
              </a:solidFill>
            </a:rPr>
            <a:t>10cm</a:t>
          </a:r>
          <a:r>
            <a:rPr kumimoji="1" lang="ja-JP" altLang="en-US" sz="1100">
              <a:solidFill>
                <a:srgbClr val="FF0000"/>
              </a:solidFill>
            </a:rPr>
            <a:t>以下を記載してください。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大区画化後の区画の中で統一してください。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整備前の高低差の合計で判断してください。（一番上と一番下の農地高低差）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188291</xdr:colOff>
      <xdr:row>14</xdr:row>
      <xdr:rowOff>55217</xdr:rowOff>
    </xdr:from>
    <xdr:to>
      <xdr:col>19</xdr:col>
      <xdr:colOff>31750</xdr:colOff>
      <xdr:row>18</xdr:row>
      <xdr:rowOff>8812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3A614407-153D-4DF1-84E3-43F0D153FA77}"/>
            </a:ext>
          </a:extLst>
        </xdr:cNvPr>
        <xdr:cNvCxnSpPr>
          <a:stCxn id="12" idx="1"/>
          <a:endCxn id="14" idx="2"/>
        </xdr:cNvCxnSpPr>
      </xdr:nvCxnSpPr>
      <xdr:spPr>
        <a:xfrm flipH="1" flipV="1">
          <a:off x="7935291" y="6322667"/>
          <a:ext cx="1589709" cy="117279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19049</xdr:colOff>
      <xdr:row>6</xdr:row>
      <xdr:rowOff>24849</xdr:rowOff>
    </xdr:from>
    <xdr:to>
      <xdr:col>15</xdr:col>
      <xdr:colOff>8282</xdr:colOff>
      <xdr:row>14</xdr:row>
      <xdr:rowOff>55217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B19A0F35-623A-485D-A9C9-9BDCEB7671D3}"/>
            </a:ext>
          </a:extLst>
        </xdr:cNvPr>
        <xdr:cNvSpPr/>
      </xdr:nvSpPr>
      <xdr:spPr>
        <a:xfrm>
          <a:off x="7766049" y="1612349"/>
          <a:ext cx="338483" cy="4710318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24</xdr:col>
      <xdr:colOff>132520</xdr:colOff>
      <xdr:row>14</xdr:row>
      <xdr:rowOff>57979</xdr:rowOff>
    </xdr:from>
    <xdr:ext cx="2300630" cy="328423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35217D24-8844-4CA3-8D4A-0DF130F24847}"/>
            </a:ext>
          </a:extLst>
        </xdr:cNvPr>
        <xdr:cNvSpPr txBox="1"/>
      </xdr:nvSpPr>
      <xdr:spPr>
        <a:xfrm>
          <a:off x="10568607" y="5182153"/>
          <a:ext cx="2300630" cy="328423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「－」でも事業実施は可能です。</a:t>
          </a:r>
        </a:p>
      </xdr:txBody>
    </xdr:sp>
    <xdr:clientData/>
  </xdr:oneCellAnchor>
  <xdr:twoCellAnchor>
    <xdr:from>
      <xdr:col>23</xdr:col>
      <xdr:colOff>226392</xdr:colOff>
      <xdr:row>13</xdr:row>
      <xdr:rowOff>220870</xdr:rowOff>
    </xdr:from>
    <xdr:to>
      <xdr:col>24</xdr:col>
      <xdr:colOff>132520</xdr:colOff>
      <xdr:row>14</xdr:row>
      <xdr:rowOff>222191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11CF04DB-D47D-40F5-B454-4C46AC4744DD}"/>
            </a:ext>
          </a:extLst>
        </xdr:cNvPr>
        <xdr:cNvCxnSpPr>
          <a:stCxn id="15" idx="1"/>
        </xdr:cNvCxnSpPr>
      </xdr:nvCxnSpPr>
      <xdr:spPr>
        <a:xfrm flipH="1" flipV="1">
          <a:off x="10270435" y="5041348"/>
          <a:ext cx="298172" cy="30501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24</xdr:col>
      <xdr:colOff>160130</xdr:colOff>
      <xdr:row>7</xdr:row>
      <xdr:rowOff>104912</xdr:rowOff>
    </xdr:from>
    <xdr:ext cx="2733261" cy="1927088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8A951C81-E391-488E-A36C-9DEB7D841F90}"/>
            </a:ext>
          </a:extLst>
        </xdr:cNvPr>
        <xdr:cNvSpPr txBox="1"/>
      </xdr:nvSpPr>
      <xdr:spPr>
        <a:xfrm>
          <a:off x="10596217" y="3103216"/>
          <a:ext cx="2733261" cy="192708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この欄は、記載不要です。</a:t>
          </a:r>
        </a:p>
      </xdr:txBody>
    </xdr:sp>
    <xdr:clientData/>
  </xdr:oneCellAnchor>
  <xdr:twoCellAnchor>
    <xdr:from>
      <xdr:col>4</xdr:col>
      <xdr:colOff>44174</xdr:colOff>
      <xdr:row>37</xdr:row>
      <xdr:rowOff>5522</xdr:rowOff>
    </xdr:from>
    <xdr:to>
      <xdr:col>4</xdr:col>
      <xdr:colOff>215348</xdr:colOff>
      <xdr:row>39</xdr:row>
      <xdr:rowOff>236331</xdr:rowOff>
    </xdr:to>
    <xdr:sp macro="" textlink="">
      <xdr:nvSpPr>
        <xdr:cNvPr id="83" name="右中かっこ 82">
          <a:extLst>
            <a:ext uri="{FF2B5EF4-FFF2-40B4-BE49-F238E27FC236}">
              <a16:creationId xmlns:a16="http://schemas.microsoft.com/office/drawing/2014/main" id="{F4ADF23C-83C5-F362-7F87-C4161CB7FC65}"/>
            </a:ext>
          </a:extLst>
        </xdr:cNvPr>
        <xdr:cNvSpPr/>
      </xdr:nvSpPr>
      <xdr:spPr>
        <a:xfrm>
          <a:off x="2694609" y="12114696"/>
          <a:ext cx="171174" cy="694635"/>
        </a:xfrm>
        <a:prstGeom prst="rightBrace">
          <a:avLst>
            <a:gd name="adj1" fmla="val 8333"/>
            <a:gd name="adj2" fmla="val 33307"/>
          </a:avLst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49696</xdr:colOff>
      <xdr:row>41</xdr:row>
      <xdr:rowOff>11045</xdr:rowOff>
    </xdr:from>
    <xdr:to>
      <xdr:col>4</xdr:col>
      <xdr:colOff>215348</xdr:colOff>
      <xdr:row>42</xdr:row>
      <xdr:rowOff>220870</xdr:rowOff>
    </xdr:to>
    <xdr:sp macro="" textlink="">
      <xdr:nvSpPr>
        <xdr:cNvPr id="84" name="右中かっこ 83">
          <a:extLst>
            <a:ext uri="{FF2B5EF4-FFF2-40B4-BE49-F238E27FC236}">
              <a16:creationId xmlns:a16="http://schemas.microsoft.com/office/drawing/2014/main" id="{7B5E9268-610A-3F93-0839-E53CDE19A688}"/>
            </a:ext>
          </a:extLst>
        </xdr:cNvPr>
        <xdr:cNvSpPr/>
      </xdr:nvSpPr>
      <xdr:spPr>
        <a:xfrm>
          <a:off x="2700131" y="12904306"/>
          <a:ext cx="165652" cy="447260"/>
        </a:xfrm>
        <a:prstGeom prst="rightBrace">
          <a:avLst>
            <a:gd name="adj1" fmla="val 8333"/>
            <a:gd name="adj2" fmla="val 22196"/>
          </a:avLst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55218</xdr:colOff>
      <xdr:row>44</xdr:row>
      <xdr:rowOff>16566</xdr:rowOff>
    </xdr:from>
    <xdr:to>
      <xdr:col>4</xdr:col>
      <xdr:colOff>220870</xdr:colOff>
      <xdr:row>45</xdr:row>
      <xdr:rowOff>226392</xdr:rowOff>
    </xdr:to>
    <xdr:sp macro="" textlink="">
      <xdr:nvSpPr>
        <xdr:cNvPr id="85" name="右中かっこ 84">
          <a:extLst>
            <a:ext uri="{FF2B5EF4-FFF2-40B4-BE49-F238E27FC236}">
              <a16:creationId xmlns:a16="http://schemas.microsoft.com/office/drawing/2014/main" id="{11FF6420-B3E7-B082-A186-9DD4E0129610}"/>
            </a:ext>
          </a:extLst>
        </xdr:cNvPr>
        <xdr:cNvSpPr/>
      </xdr:nvSpPr>
      <xdr:spPr>
        <a:xfrm>
          <a:off x="2705653" y="13467523"/>
          <a:ext cx="165652" cy="447260"/>
        </a:xfrm>
        <a:prstGeom prst="rightBrace">
          <a:avLst>
            <a:gd name="adj1" fmla="val 8333"/>
            <a:gd name="adj2" fmla="val 22196"/>
          </a:avLst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651565</xdr:colOff>
      <xdr:row>17</xdr:row>
      <xdr:rowOff>93870</xdr:rowOff>
    </xdr:from>
    <xdr:to>
      <xdr:col>5</xdr:col>
      <xdr:colOff>259521</xdr:colOff>
      <xdr:row>22</xdr:row>
      <xdr:rowOff>95476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id="{84B4D544-0A53-467F-9120-433A14A9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4435" y="6891131"/>
          <a:ext cx="1921564" cy="1520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350629</xdr:colOff>
      <xdr:row>19</xdr:row>
      <xdr:rowOff>218386</xdr:rowOff>
    </xdr:from>
    <xdr:ext cx="3852337" cy="800604"/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25ADB5A1-ACC8-8168-AE78-098BC8E83B65}"/>
            </a:ext>
          </a:extLst>
        </xdr:cNvPr>
        <xdr:cNvSpPr txBox="1"/>
      </xdr:nvSpPr>
      <xdr:spPr>
        <a:xfrm>
          <a:off x="6325979" y="8009836"/>
          <a:ext cx="3852337" cy="80060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業者等に工事を依頼する場合は「○」を、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すべて自分で工事する場合は「●」をつけてください。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農地の区画拡大は、必ず行う必要があります。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12</xdr:col>
      <xdr:colOff>182080</xdr:colOff>
      <xdr:row>14</xdr:row>
      <xdr:rowOff>49695</xdr:rowOff>
    </xdr:from>
    <xdr:to>
      <xdr:col>15</xdr:col>
      <xdr:colOff>155898</xdr:colOff>
      <xdr:row>19</xdr:row>
      <xdr:rowOff>218386</xdr:rowOff>
    </xdr:to>
    <xdr:cxnSp macro="">
      <xdr:nvCxnSpPr>
        <xdr:cNvPr id="90" name="直線矢印コネクタ 89">
          <a:extLst>
            <a:ext uri="{FF2B5EF4-FFF2-40B4-BE49-F238E27FC236}">
              <a16:creationId xmlns:a16="http://schemas.microsoft.com/office/drawing/2014/main" id="{CA773887-EF9B-9F2E-149D-0C56CCC0DDA8}"/>
            </a:ext>
          </a:extLst>
        </xdr:cNvPr>
        <xdr:cNvCxnSpPr>
          <a:stCxn id="89" idx="0"/>
          <a:endCxn id="126" idx="2"/>
        </xdr:cNvCxnSpPr>
      </xdr:nvCxnSpPr>
      <xdr:spPr>
        <a:xfrm flipH="1" flipV="1">
          <a:off x="7230580" y="6317145"/>
          <a:ext cx="1021568" cy="169269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27608</xdr:colOff>
      <xdr:row>7</xdr:row>
      <xdr:rowOff>33132</xdr:rowOff>
    </xdr:from>
    <xdr:to>
      <xdr:col>5</xdr:col>
      <xdr:colOff>369957</xdr:colOff>
      <xdr:row>14</xdr:row>
      <xdr:rowOff>44176</xdr:rowOff>
    </xdr:to>
    <xdr:sp macro="" textlink="">
      <xdr:nvSpPr>
        <xdr:cNvPr id="115" name="正方形/長方形 114">
          <a:extLst>
            <a:ext uri="{FF2B5EF4-FFF2-40B4-BE49-F238E27FC236}">
              <a16:creationId xmlns:a16="http://schemas.microsoft.com/office/drawing/2014/main" id="{DEE3CD5F-66C4-AD16-4F21-C5279415ABC6}"/>
            </a:ext>
          </a:extLst>
        </xdr:cNvPr>
        <xdr:cNvSpPr/>
      </xdr:nvSpPr>
      <xdr:spPr>
        <a:xfrm>
          <a:off x="3324086" y="3031436"/>
          <a:ext cx="342349" cy="2136914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27610</xdr:colOff>
      <xdr:row>7</xdr:row>
      <xdr:rowOff>38652</xdr:rowOff>
    </xdr:from>
    <xdr:to>
      <xdr:col>12</xdr:col>
      <xdr:colOff>336550</xdr:colOff>
      <xdr:row>14</xdr:row>
      <xdr:rowOff>49695</xdr:rowOff>
    </xdr:to>
    <xdr:sp macro="" textlink="">
      <xdr:nvSpPr>
        <xdr:cNvPr id="126" name="正方形/長方形 125">
          <a:extLst>
            <a:ext uri="{FF2B5EF4-FFF2-40B4-BE49-F238E27FC236}">
              <a16:creationId xmlns:a16="http://schemas.microsoft.com/office/drawing/2014/main" id="{F05B05EB-7DFC-3869-07B9-BAC45B0881D0}"/>
            </a:ext>
          </a:extLst>
        </xdr:cNvPr>
        <xdr:cNvSpPr/>
      </xdr:nvSpPr>
      <xdr:spPr>
        <a:xfrm>
          <a:off x="7076110" y="4172502"/>
          <a:ext cx="308940" cy="2144643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127000</xdr:colOff>
      <xdr:row>6</xdr:row>
      <xdr:rowOff>1473200</xdr:rowOff>
    </xdr:from>
    <xdr:to>
      <xdr:col>61</xdr:col>
      <xdr:colOff>280017</xdr:colOff>
      <xdr:row>22</xdr:row>
      <xdr:rowOff>218575</xdr:rowOff>
    </xdr:to>
    <xdr:grpSp>
      <xdr:nvGrpSpPr>
        <xdr:cNvPr id="220" name="グループ化 219">
          <a:extLst>
            <a:ext uri="{FF2B5EF4-FFF2-40B4-BE49-F238E27FC236}">
              <a16:creationId xmlns:a16="http://schemas.microsoft.com/office/drawing/2014/main" id="{BCAD259F-AD3C-0199-E93B-C329DB4C6C00}"/>
            </a:ext>
          </a:extLst>
        </xdr:cNvPr>
        <xdr:cNvGrpSpPr/>
      </xdr:nvGrpSpPr>
      <xdr:grpSpPr>
        <a:xfrm>
          <a:off x="16217900" y="3060700"/>
          <a:ext cx="6757017" cy="5863725"/>
          <a:chOff x="16217900" y="3060700"/>
          <a:chExt cx="6757017" cy="5863725"/>
        </a:xfrm>
      </xdr:grpSpPr>
      <xdr:grpSp>
        <xdr:nvGrpSpPr>
          <xdr:cNvPr id="175" name="グループ化 174">
            <a:extLst>
              <a:ext uri="{FF2B5EF4-FFF2-40B4-BE49-F238E27FC236}">
                <a16:creationId xmlns:a16="http://schemas.microsoft.com/office/drawing/2014/main" id="{27B4292D-EAEF-4CE1-BEA8-68E7AC29A44B}"/>
              </a:ext>
            </a:extLst>
          </xdr:cNvPr>
          <xdr:cNvGrpSpPr/>
        </xdr:nvGrpSpPr>
        <xdr:grpSpPr>
          <a:xfrm>
            <a:off x="16217900" y="3060700"/>
            <a:ext cx="6757017" cy="5863725"/>
            <a:chOff x="8625418" y="8102880"/>
            <a:chExt cx="6773331" cy="5840662"/>
          </a:xfrm>
        </xdr:grpSpPr>
        <xdr:grpSp>
          <xdr:nvGrpSpPr>
            <xdr:cNvPr id="176" name="グループ化 175">
              <a:extLst>
                <a:ext uri="{FF2B5EF4-FFF2-40B4-BE49-F238E27FC236}">
                  <a16:creationId xmlns:a16="http://schemas.microsoft.com/office/drawing/2014/main" id="{8F1B4A14-8243-8F9E-243C-955F77C3F553}"/>
                </a:ext>
              </a:extLst>
            </xdr:cNvPr>
            <xdr:cNvGrpSpPr/>
          </xdr:nvGrpSpPr>
          <xdr:grpSpPr>
            <a:xfrm>
              <a:off x="8625418" y="8102880"/>
              <a:ext cx="6773331" cy="5840662"/>
              <a:chOff x="0" y="7965099"/>
              <a:chExt cx="6010133" cy="5641879"/>
            </a:xfrm>
          </xdr:grpSpPr>
          <xdr:grpSp>
            <xdr:nvGrpSpPr>
              <xdr:cNvPr id="178" name="グループ化 177">
                <a:extLst>
                  <a:ext uri="{FF2B5EF4-FFF2-40B4-BE49-F238E27FC236}">
                    <a16:creationId xmlns:a16="http://schemas.microsoft.com/office/drawing/2014/main" id="{2D357CA5-4C7D-9C64-B989-6E88189205A1}"/>
                  </a:ext>
                </a:extLst>
              </xdr:cNvPr>
              <xdr:cNvGrpSpPr/>
            </xdr:nvGrpSpPr>
            <xdr:grpSpPr>
              <a:xfrm>
                <a:off x="0" y="7997030"/>
                <a:ext cx="6010133" cy="5609948"/>
                <a:chOff x="952499" y="254282"/>
                <a:chExt cx="7048293" cy="6338674"/>
              </a:xfrm>
            </xdr:grpSpPr>
            <xdr:pic>
              <xdr:nvPicPr>
                <xdr:cNvPr id="180" name="図 179">
                  <a:extLst>
                    <a:ext uri="{FF2B5EF4-FFF2-40B4-BE49-F238E27FC236}">
                      <a16:creationId xmlns:a16="http://schemas.microsoft.com/office/drawing/2014/main" id="{54797065-C279-2AE1-4E64-197B9F71AF93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"/>
                <a:stretch>
                  <a:fillRect/>
                </a:stretch>
              </xdr:blipFill>
              <xdr:spPr>
                <a:xfrm>
                  <a:off x="952499" y="254282"/>
                  <a:ext cx="7048293" cy="6338674"/>
                </a:xfrm>
                <a:prstGeom prst="rect">
                  <a:avLst/>
                </a:prstGeom>
              </xdr:spPr>
            </xdr:pic>
            <xdr:grpSp>
              <xdr:nvGrpSpPr>
                <xdr:cNvPr id="181" name="グループ化 180">
                  <a:extLst>
                    <a:ext uri="{FF2B5EF4-FFF2-40B4-BE49-F238E27FC236}">
                      <a16:creationId xmlns:a16="http://schemas.microsoft.com/office/drawing/2014/main" id="{36364387-2CF0-F0D6-6713-26837388E042}"/>
                    </a:ext>
                  </a:extLst>
                </xdr:cNvPr>
                <xdr:cNvGrpSpPr/>
              </xdr:nvGrpSpPr>
              <xdr:grpSpPr>
                <a:xfrm>
                  <a:off x="1595152" y="2380170"/>
                  <a:ext cx="5549071" cy="3498645"/>
                  <a:chOff x="1595152" y="2380170"/>
                  <a:chExt cx="5549071" cy="3498645"/>
                </a:xfrm>
              </xdr:grpSpPr>
              <xdr:sp macro="" textlink="">
                <xdr:nvSpPr>
                  <xdr:cNvPr id="182" name="フリーフォーム: 図形 181">
                    <a:extLst>
                      <a:ext uri="{FF2B5EF4-FFF2-40B4-BE49-F238E27FC236}">
                        <a16:creationId xmlns:a16="http://schemas.microsoft.com/office/drawing/2014/main" id="{CAE7E46E-B9CE-E36E-41AB-49F86C1999D1}"/>
                      </a:ext>
                    </a:extLst>
                  </xdr:cNvPr>
                  <xdr:cNvSpPr/>
                </xdr:nvSpPr>
                <xdr:spPr>
                  <a:xfrm>
                    <a:off x="1595152" y="2563934"/>
                    <a:ext cx="2716697" cy="1871870"/>
                  </a:xfrm>
                  <a:custGeom>
                    <a:avLst/>
                    <a:gdLst>
                      <a:gd name="csX0" fmla="*/ 173935 w 2807805"/>
                      <a:gd name="csY0" fmla="*/ 2600739 h 2600739"/>
                      <a:gd name="csX1" fmla="*/ 0 w 2807805"/>
                      <a:gd name="csY1" fmla="*/ 173935 h 2600739"/>
                      <a:gd name="csX2" fmla="*/ 2609022 w 2807805"/>
                      <a:gd name="csY2" fmla="*/ 0 h 2600739"/>
                      <a:gd name="csX3" fmla="*/ 2807805 w 2807805"/>
                      <a:gd name="csY3" fmla="*/ 2401957 h 2600739"/>
                      <a:gd name="csX4" fmla="*/ 173935 w 2807805"/>
                      <a:gd name="csY4" fmla="*/ 2600739 h 2600739"/>
                      <a:gd name="csX0" fmla="*/ 173935 w 2807805"/>
                      <a:gd name="csY0" fmla="*/ 3445565 h 3445565"/>
                      <a:gd name="csX1" fmla="*/ 0 w 2807805"/>
                      <a:gd name="csY1" fmla="*/ 1018761 h 3445565"/>
                      <a:gd name="csX2" fmla="*/ 2526196 w 2807805"/>
                      <a:gd name="csY2" fmla="*/ 0 h 3445565"/>
                      <a:gd name="csX3" fmla="*/ 2807805 w 2807805"/>
                      <a:gd name="csY3" fmla="*/ 3246783 h 3445565"/>
                      <a:gd name="csX4" fmla="*/ 173935 w 2807805"/>
                      <a:gd name="csY4" fmla="*/ 3445565 h 3445565"/>
                      <a:gd name="csX0" fmla="*/ 248479 w 2882349"/>
                      <a:gd name="csY0" fmla="*/ 3445565 h 3445565"/>
                      <a:gd name="csX1" fmla="*/ 0 w 2882349"/>
                      <a:gd name="csY1" fmla="*/ 173935 h 3445565"/>
                      <a:gd name="csX2" fmla="*/ 2600740 w 2882349"/>
                      <a:gd name="csY2" fmla="*/ 0 h 3445565"/>
                      <a:gd name="csX3" fmla="*/ 2882349 w 2882349"/>
                      <a:gd name="csY3" fmla="*/ 3246783 h 3445565"/>
                      <a:gd name="csX4" fmla="*/ 248479 w 2882349"/>
                      <a:gd name="csY4" fmla="*/ 3445565 h 3445565"/>
                      <a:gd name="csX0" fmla="*/ 248479 w 2882349"/>
                      <a:gd name="csY0" fmla="*/ 3445565 h 3445565"/>
                      <a:gd name="csX1" fmla="*/ 0 w 2882349"/>
                      <a:gd name="csY1" fmla="*/ 173935 h 3445565"/>
                      <a:gd name="csX2" fmla="*/ 2676814 w 2882349"/>
                      <a:gd name="csY2" fmla="*/ 0 h 3445565"/>
                      <a:gd name="csX3" fmla="*/ 2882349 w 2882349"/>
                      <a:gd name="csY3" fmla="*/ 3246783 h 3445565"/>
                      <a:gd name="csX4" fmla="*/ 248479 w 2882349"/>
                      <a:gd name="csY4" fmla="*/ 3445565 h 3445565"/>
                      <a:gd name="csX0" fmla="*/ 172406 w 2882349"/>
                      <a:gd name="csY0" fmla="*/ 3466768 h 3466768"/>
                      <a:gd name="csX1" fmla="*/ 0 w 2882349"/>
                      <a:gd name="csY1" fmla="*/ 173935 h 3466768"/>
                      <a:gd name="csX2" fmla="*/ 2676814 w 2882349"/>
                      <a:gd name="csY2" fmla="*/ 0 h 3466768"/>
                      <a:gd name="csX3" fmla="*/ 2882349 w 2882349"/>
                      <a:gd name="csY3" fmla="*/ 3246783 h 3466768"/>
                      <a:gd name="csX4" fmla="*/ 172406 w 2882349"/>
                      <a:gd name="csY4" fmla="*/ 3466768 h 3466768"/>
                      <a:gd name="csX0" fmla="*/ 172406 w 2882349"/>
                      <a:gd name="csY0" fmla="*/ 3551582 h 3551582"/>
                      <a:gd name="csX1" fmla="*/ 0 w 2882349"/>
                      <a:gd name="csY1" fmla="*/ 258749 h 3551582"/>
                      <a:gd name="csX2" fmla="*/ 2676815 w 2882349"/>
                      <a:gd name="csY2" fmla="*/ 0 h 3551582"/>
                      <a:gd name="csX3" fmla="*/ 2882349 w 2882349"/>
                      <a:gd name="csY3" fmla="*/ 3331597 h 3551582"/>
                      <a:gd name="csX4" fmla="*/ 172406 w 2882349"/>
                      <a:gd name="csY4" fmla="*/ 3551582 h 3551582"/>
                      <a:gd name="csX0" fmla="*/ 147486 w 2857429"/>
                      <a:gd name="csY0" fmla="*/ 3551582 h 3551582"/>
                      <a:gd name="csX1" fmla="*/ 0 w 2857429"/>
                      <a:gd name="csY1" fmla="*/ 209648 h 3551582"/>
                      <a:gd name="csX2" fmla="*/ 2651895 w 2857429"/>
                      <a:gd name="csY2" fmla="*/ 0 h 3551582"/>
                      <a:gd name="csX3" fmla="*/ 2857429 w 2857429"/>
                      <a:gd name="csY3" fmla="*/ 3331597 h 3551582"/>
                      <a:gd name="csX4" fmla="*/ 147486 w 2857429"/>
                      <a:gd name="csY4" fmla="*/ 3551582 h 3551582"/>
                      <a:gd name="csX0" fmla="*/ 147486 w 2857429"/>
                      <a:gd name="csY0" fmla="*/ 3731615 h 3731615"/>
                      <a:gd name="csX1" fmla="*/ 0 w 2857429"/>
                      <a:gd name="csY1" fmla="*/ 389681 h 3731615"/>
                      <a:gd name="csX2" fmla="*/ 2651895 w 2857429"/>
                      <a:gd name="csY2" fmla="*/ 0 h 3731615"/>
                      <a:gd name="csX3" fmla="*/ 2857429 w 2857429"/>
                      <a:gd name="csY3" fmla="*/ 3511630 h 3731615"/>
                      <a:gd name="csX4" fmla="*/ 147486 w 2857429"/>
                      <a:gd name="csY4" fmla="*/ 3731615 h 3731615"/>
                      <a:gd name="csX0" fmla="*/ 147486 w 2732832"/>
                      <a:gd name="csY0" fmla="*/ 3731615 h 3731615"/>
                      <a:gd name="csX1" fmla="*/ 0 w 2732832"/>
                      <a:gd name="csY1" fmla="*/ 389681 h 3731615"/>
                      <a:gd name="csX2" fmla="*/ 2651895 w 2732832"/>
                      <a:gd name="csY2" fmla="*/ 0 h 3731615"/>
                      <a:gd name="csX3" fmla="*/ 2732832 w 2732832"/>
                      <a:gd name="csY3" fmla="*/ 3315230 h 3731615"/>
                      <a:gd name="csX4" fmla="*/ 147486 w 2732832"/>
                      <a:gd name="csY4" fmla="*/ 3731615 h 3731615"/>
                      <a:gd name="csX0" fmla="*/ 147486 w 2843164"/>
                      <a:gd name="csY0" fmla="*/ 3731615 h 3731615"/>
                      <a:gd name="csX1" fmla="*/ 0 w 2843164"/>
                      <a:gd name="csY1" fmla="*/ 389681 h 3731615"/>
                      <a:gd name="csX2" fmla="*/ 2651895 w 2843164"/>
                      <a:gd name="csY2" fmla="*/ 0 h 3731615"/>
                      <a:gd name="csX3" fmla="*/ 2843164 w 2843164"/>
                      <a:gd name="csY3" fmla="*/ 3331742 h 3731615"/>
                      <a:gd name="csX4" fmla="*/ 147486 w 2843164"/>
                      <a:gd name="csY4" fmla="*/ 3731615 h 3731615"/>
                      <a:gd name="csX0" fmla="*/ 147486 w 2783755"/>
                      <a:gd name="csY0" fmla="*/ 3731615 h 3731615"/>
                      <a:gd name="csX1" fmla="*/ 0 w 2783755"/>
                      <a:gd name="csY1" fmla="*/ 389681 h 3731615"/>
                      <a:gd name="csX2" fmla="*/ 2651895 w 2783755"/>
                      <a:gd name="csY2" fmla="*/ 0 h 3731615"/>
                      <a:gd name="csX3" fmla="*/ 2783755 w 2783755"/>
                      <a:gd name="csY3" fmla="*/ 3348253 h 3731615"/>
                      <a:gd name="csX4" fmla="*/ 147486 w 2783755"/>
                      <a:gd name="csY4" fmla="*/ 3731615 h 3731615"/>
                    </a:gdLst>
                    <a:ahLst/>
                    <a:cxnLst>
                      <a:cxn ang="0">
                        <a:pos x="csX0" y="csY0"/>
                      </a:cxn>
                      <a:cxn ang="0">
                        <a:pos x="csX1" y="csY1"/>
                      </a:cxn>
                      <a:cxn ang="0">
                        <a:pos x="csX2" y="csY2"/>
                      </a:cxn>
                      <a:cxn ang="0">
                        <a:pos x="csX3" y="csY3"/>
                      </a:cxn>
                      <a:cxn ang="0">
                        <a:pos x="csX4" y="csY4"/>
                      </a:cxn>
                    </a:cxnLst>
                    <a:rect l="l" t="t" r="r" b="b"/>
                    <a:pathLst>
                      <a:path w="2783755" h="3731615">
                        <a:moveTo>
                          <a:pt x="147486" y="3731615"/>
                        </a:moveTo>
                        <a:lnTo>
                          <a:pt x="0" y="389681"/>
                        </a:lnTo>
                        <a:lnTo>
                          <a:pt x="2651895" y="0"/>
                        </a:lnTo>
                        <a:lnTo>
                          <a:pt x="2783755" y="3348253"/>
                        </a:lnTo>
                        <a:lnTo>
                          <a:pt x="147486" y="3731615"/>
                        </a:lnTo>
                        <a:close/>
                      </a:path>
                    </a:pathLst>
                  </a:custGeom>
                  <a:solidFill>
                    <a:srgbClr val="FFC8C8">
                      <a:alpha val="50000"/>
                    </a:srgbClr>
                  </a:solidFill>
                  <a:ln>
                    <a:solidFill>
                      <a:schemeClr val="bg1"/>
                    </a:solidFill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83" name="フリーフォーム: 図形 182">
                    <a:extLst>
                      <a:ext uri="{FF2B5EF4-FFF2-40B4-BE49-F238E27FC236}">
                        <a16:creationId xmlns:a16="http://schemas.microsoft.com/office/drawing/2014/main" id="{5988AED4-0145-0E11-562E-8C58AFD3678F}"/>
                      </a:ext>
                    </a:extLst>
                  </xdr:cNvPr>
                  <xdr:cNvSpPr/>
                </xdr:nvSpPr>
                <xdr:spPr>
                  <a:xfrm>
                    <a:off x="4402679" y="4081489"/>
                    <a:ext cx="2741544" cy="1797326"/>
                  </a:xfrm>
                  <a:custGeom>
                    <a:avLst/>
                    <a:gdLst>
                      <a:gd name="csX0" fmla="*/ 173935 w 2807805"/>
                      <a:gd name="csY0" fmla="*/ 2600739 h 2600739"/>
                      <a:gd name="csX1" fmla="*/ 0 w 2807805"/>
                      <a:gd name="csY1" fmla="*/ 173935 h 2600739"/>
                      <a:gd name="csX2" fmla="*/ 2609022 w 2807805"/>
                      <a:gd name="csY2" fmla="*/ 0 h 2600739"/>
                      <a:gd name="csX3" fmla="*/ 2807805 w 2807805"/>
                      <a:gd name="csY3" fmla="*/ 2401957 h 2600739"/>
                      <a:gd name="csX4" fmla="*/ 173935 w 2807805"/>
                      <a:gd name="csY4" fmla="*/ 2600739 h 2600739"/>
                      <a:gd name="csX0" fmla="*/ 173935 w 2807805"/>
                      <a:gd name="csY0" fmla="*/ 3445565 h 3445565"/>
                      <a:gd name="csX1" fmla="*/ 0 w 2807805"/>
                      <a:gd name="csY1" fmla="*/ 1018761 h 3445565"/>
                      <a:gd name="csX2" fmla="*/ 2526196 w 2807805"/>
                      <a:gd name="csY2" fmla="*/ 0 h 3445565"/>
                      <a:gd name="csX3" fmla="*/ 2807805 w 2807805"/>
                      <a:gd name="csY3" fmla="*/ 3246783 h 3445565"/>
                      <a:gd name="csX4" fmla="*/ 173935 w 2807805"/>
                      <a:gd name="csY4" fmla="*/ 3445565 h 3445565"/>
                      <a:gd name="csX0" fmla="*/ 248479 w 2882349"/>
                      <a:gd name="csY0" fmla="*/ 3445565 h 3445565"/>
                      <a:gd name="csX1" fmla="*/ 0 w 2882349"/>
                      <a:gd name="csY1" fmla="*/ 173935 h 3445565"/>
                      <a:gd name="csX2" fmla="*/ 2600740 w 2882349"/>
                      <a:gd name="csY2" fmla="*/ 0 h 3445565"/>
                      <a:gd name="csX3" fmla="*/ 2882349 w 2882349"/>
                      <a:gd name="csY3" fmla="*/ 3246783 h 3445565"/>
                      <a:gd name="csX4" fmla="*/ 248479 w 2882349"/>
                      <a:gd name="csY4" fmla="*/ 3445565 h 3445565"/>
                      <a:gd name="csX0" fmla="*/ 248479 w 2882349"/>
                      <a:gd name="csY0" fmla="*/ 3445565 h 3445565"/>
                      <a:gd name="csX1" fmla="*/ 0 w 2882349"/>
                      <a:gd name="csY1" fmla="*/ 173935 h 3445565"/>
                      <a:gd name="csX2" fmla="*/ 2676814 w 2882349"/>
                      <a:gd name="csY2" fmla="*/ 0 h 3445565"/>
                      <a:gd name="csX3" fmla="*/ 2882349 w 2882349"/>
                      <a:gd name="csY3" fmla="*/ 3246783 h 3445565"/>
                      <a:gd name="csX4" fmla="*/ 248479 w 2882349"/>
                      <a:gd name="csY4" fmla="*/ 3445565 h 3445565"/>
                      <a:gd name="csX0" fmla="*/ 172406 w 2882349"/>
                      <a:gd name="csY0" fmla="*/ 3466768 h 3466768"/>
                      <a:gd name="csX1" fmla="*/ 0 w 2882349"/>
                      <a:gd name="csY1" fmla="*/ 173935 h 3466768"/>
                      <a:gd name="csX2" fmla="*/ 2676814 w 2882349"/>
                      <a:gd name="csY2" fmla="*/ 0 h 3466768"/>
                      <a:gd name="csX3" fmla="*/ 2882349 w 2882349"/>
                      <a:gd name="csY3" fmla="*/ 3246783 h 3466768"/>
                      <a:gd name="csX4" fmla="*/ 172406 w 2882349"/>
                      <a:gd name="csY4" fmla="*/ 3466768 h 3466768"/>
                      <a:gd name="csX0" fmla="*/ 172406 w 2882349"/>
                      <a:gd name="csY0" fmla="*/ 3551582 h 3551582"/>
                      <a:gd name="csX1" fmla="*/ 0 w 2882349"/>
                      <a:gd name="csY1" fmla="*/ 258749 h 3551582"/>
                      <a:gd name="csX2" fmla="*/ 2676815 w 2882349"/>
                      <a:gd name="csY2" fmla="*/ 0 h 3551582"/>
                      <a:gd name="csX3" fmla="*/ 2882349 w 2882349"/>
                      <a:gd name="csY3" fmla="*/ 3331597 h 3551582"/>
                      <a:gd name="csX4" fmla="*/ 172406 w 2882349"/>
                      <a:gd name="csY4" fmla="*/ 3551582 h 3551582"/>
                      <a:gd name="csX0" fmla="*/ 87880 w 2797823"/>
                      <a:gd name="csY0" fmla="*/ 3551582 h 3551582"/>
                      <a:gd name="csX1" fmla="*/ 0 w 2797823"/>
                      <a:gd name="csY1" fmla="*/ 343715 h 3551582"/>
                      <a:gd name="csX2" fmla="*/ 2592289 w 2797823"/>
                      <a:gd name="csY2" fmla="*/ 0 h 3551582"/>
                      <a:gd name="csX3" fmla="*/ 2797823 w 2797823"/>
                      <a:gd name="csY3" fmla="*/ 3331597 h 3551582"/>
                      <a:gd name="csX4" fmla="*/ 87880 w 2797823"/>
                      <a:gd name="csY4" fmla="*/ 3551582 h 3551582"/>
                      <a:gd name="csX0" fmla="*/ 147048 w 2797823"/>
                      <a:gd name="csY0" fmla="*/ 3636548 h 3636548"/>
                      <a:gd name="csX1" fmla="*/ 0 w 2797823"/>
                      <a:gd name="csY1" fmla="*/ 343715 h 3636548"/>
                      <a:gd name="csX2" fmla="*/ 2592289 w 2797823"/>
                      <a:gd name="csY2" fmla="*/ 0 h 3636548"/>
                      <a:gd name="csX3" fmla="*/ 2797823 w 2797823"/>
                      <a:gd name="csY3" fmla="*/ 3331597 h 3636548"/>
                      <a:gd name="csX4" fmla="*/ 147048 w 2797823"/>
                      <a:gd name="csY4" fmla="*/ 3636548 h 3636548"/>
                      <a:gd name="csX0" fmla="*/ 147048 w 2797823"/>
                      <a:gd name="csY0" fmla="*/ 3687528 h 3687528"/>
                      <a:gd name="csX1" fmla="*/ 0 w 2797823"/>
                      <a:gd name="csY1" fmla="*/ 394695 h 3687528"/>
                      <a:gd name="csX2" fmla="*/ 2676815 w 2797823"/>
                      <a:gd name="csY2" fmla="*/ 0 h 3687528"/>
                      <a:gd name="csX3" fmla="*/ 2797823 w 2797823"/>
                      <a:gd name="csY3" fmla="*/ 3382577 h 3687528"/>
                      <a:gd name="csX4" fmla="*/ 147048 w 2797823"/>
                      <a:gd name="csY4" fmla="*/ 3687528 h 3687528"/>
                    </a:gdLst>
                    <a:ahLst/>
                    <a:cxnLst>
                      <a:cxn ang="0">
                        <a:pos x="csX0" y="csY0"/>
                      </a:cxn>
                      <a:cxn ang="0">
                        <a:pos x="csX1" y="csY1"/>
                      </a:cxn>
                      <a:cxn ang="0">
                        <a:pos x="csX2" y="csY2"/>
                      </a:cxn>
                      <a:cxn ang="0">
                        <a:pos x="csX3" y="csY3"/>
                      </a:cxn>
                      <a:cxn ang="0">
                        <a:pos x="csX4" y="csY4"/>
                      </a:cxn>
                    </a:cxnLst>
                    <a:rect l="l" t="t" r="r" b="b"/>
                    <a:pathLst>
                      <a:path w="2797823" h="3687528">
                        <a:moveTo>
                          <a:pt x="147048" y="3687528"/>
                        </a:moveTo>
                        <a:lnTo>
                          <a:pt x="0" y="394695"/>
                        </a:lnTo>
                        <a:lnTo>
                          <a:pt x="2676815" y="0"/>
                        </a:lnTo>
                        <a:lnTo>
                          <a:pt x="2797823" y="3382577"/>
                        </a:lnTo>
                        <a:lnTo>
                          <a:pt x="147048" y="3687528"/>
                        </a:lnTo>
                        <a:close/>
                      </a:path>
                    </a:pathLst>
                  </a:custGeom>
                  <a:solidFill>
                    <a:srgbClr val="FFC8C8">
                      <a:alpha val="50000"/>
                    </a:srgbClr>
                  </a:solidFill>
                  <a:ln>
                    <a:solidFill>
                      <a:schemeClr val="bg1"/>
                    </a:solidFill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84" name="フリーフォーム: 図形 183">
                    <a:extLst>
                      <a:ext uri="{FF2B5EF4-FFF2-40B4-BE49-F238E27FC236}">
                        <a16:creationId xmlns:a16="http://schemas.microsoft.com/office/drawing/2014/main" id="{425E7D6D-5329-6552-6738-A0405FA1E819}"/>
                      </a:ext>
                    </a:extLst>
                  </xdr:cNvPr>
                  <xdr:cNvSpPr/>
                </xdr:nvSpPr>
                <xdr:spPr>
                  <a:xfrm>
                    <a:off x="4267389" y="2380170"/>
                    <a:ext cx="2766393" cy="1838740"/>
                  </a:xfrm>
                  <a:custGeom>
                    <a:avLst/>
                    <a:gdLst>
                      <a:gd name="csX0" fmla="*/ 173935 w 2807805"/>
                      <a:gd name="csY0" fmla="*/ 2600739 h 2600739"/>
                      <a:gd name="csX1" fmla="*/ 0 w 2807805"/>
                      <a:gd name="csY1" fmla="*/ 173935 h 2600739"/>
                      <a:gd name="csX2" fmla="*/ 2609022 w 2807805"/>
                      <a:gd name="csY2" fmla="*/ 0 h 2600739"/>
                      <a:gd name="csX3" fmla="*/ 2807805 w 2807805"/>
                      <a:gd name="csY3" fmla="*/ 2401957 h 2600739"/>
                      <a:gd name="csX4" fmla="*/ 173935 w 2807805"/>
                      <a:gd name="csY4" fmla="*/ 2600739 h 2600739"/>
                      <a:gd name="csX0" fmla="*/ 173935 w 2807805"/>
                      <a:gd name="csY0" fmla="*/ 3445565 h 3445565"/>
                      <a:gd name="csX1" fmla="*/ 0 w 2807805"/>
                      <a:gd name="csY1" fmla="*/ 1018761 h 3445565"/>
                      <a:gd name="csX2" fmla="*/ 2526196 w 2807805"/>
                      <a:gd name="csY2" fmla="*/ 0 h 3445565"/>
                      <a:gd name="csX3" fmla="*/ 2807805 w 2807805"/>
                      <a:gd name="csY3" fmla="*/ 3246783 h 3445565"/>
                      <a:gd name="csX4" fmla="*/ 173935 w 2807805"/>
                      <a:gd name="csY4" fmla="*/ 3445565 h 3445565"/>
                      <a:gd name="csX0" fmla="*/ 248479 w 2882349"/>
                      <a:gd name="csY0" fmla="*/ 3445565 h 3445565"/>
                      <a:gd name="csX1" fmla="*/ 0 w 2882349"/>
                      <a:gd name="csY1" fmla="*/ 173935 h 3445565"/>
                      <a:gd name="csX2" fmla="*/ 2600740 w 2882349"/>
                      <a:gd name="csY2" fmla="*/ 0 h 3445565"/>
                      <a:gd name="csX3" fmla="*/ 2882349 w 2882349"/>
                      <a:gd name="csY3" fmla="*/ 3246783 h 3445565"/>
                      <a:gd name="csX4" fmla="*/ 248479 w 2882349"/>
                      <a:gd name="csY4" fmla="*/ 3445565 h 3445565"/>
                      <a:gd name="csX0" fmla="*/ 248479 w 2882349"/>
                      <a:gd name="csY0" fmla="*/ 3445565 h 3445565"/>
                      <a:gd name="csX1" fmla="*/ 0 w 2882349"/>
                      <a:gd name="csY1" fmla="*/ 173935 h 3445565"/>
                      <a:gd name="csX2" fmla="*/ 2676814 w 2882349"/>
                      <a:gd name="csY2" fmla="*/ 0 h 3445565"/>
                      <a:gd name="csX3" fmla="*/ 2882349 w 2882349"/>
                      <a:gd name="csY3" fmla="*/ 3246783 h 3445565"/>
                      <a:gd name="csX4" fmla="*/ 248479 w 2882349"/>
                      <a:gd name="csY4" fmla="*/ 3445565 h 3445565"/>
                      <a:gd name="csX0" fmla="*/ 172406 w 2882349"/>
                      <a:gd name="csY0" fmla="*/ 3466768 h 3466768"/>
                      <a:gd name="csX1" fmla="*/ 0 w 2882349"/>
                      <a:gd name="csY1" fmla="*/ 173935 h 3466768"/>
                      <a:gd name="csX2" fmla="*/ 2676814 w 2882349"/>
                      <a:gd name="csY2" fmla="*/ 0 h 3466768"/>
                      <a:gd name="csX3" fmla="*/ 2882349 w 2882349"/>
                      <a:gd name="csY3" fmla="*/ 3246783 h 3466768"/>
                      <a:gd name="csX4" fmla="*/ 172406 w 2882349"/>
                      <a:gd name="csY4" fmla="*/ 3466768 h 3466768"/>
                      <a:gd name="csX0" fmla="*/ 172406 w 2882349"/>
                      <a:gd name="csY0" fmla="*/ 3551582 h 3551582"/>
                      <a:gd name="csX1" fmla="*/ 0 w 2882349"/>
                      <a:gd name="csY1" fmla="*/ 258749 h 3551582"/>
                      <a:gd name="csX2" fmla="*/ 2676815 w 2882349"/>
                      <a:gd name="csY2" fmla="*/ 0 h 3551582"/>
                      <a:gd name="csX3" fmla="*/ 2882349 w 2882349"/>
                      <a:gd name="csY3" fmla="*/ 3331597 h 3551582"/>
                      <a:gd name="csX4" fmla="*/ 172406 w 2882349"/>
                      <a:gd name="csY4" fmla="*/ 3551582 h 3551582"/>
                      <a:gd name="csX0" fmla="*/ 164051 w 2882349"/>
                      <a:gd name="csY0" fmla="*/ 3684352 h 3684352"/>
                      <a:gd name="csX1" fmla="*/ 0 w 2882349"/>
                      <a:gd name="csY1" fmla="*/ 258749 h 3684352"/>
                      <a:gd name="csX2" fmla="*/ 2676815 w 2882349"/>
                      <a:gd name="csY2" fmla="*/ 0 h 3684352"/>
                      <a:gd name="csX3" fmla="*/ 2882349 w 2882349"/>
                      <a:gd name="csY3" fmla="*/ 3331597 h 3684352"/>
                      <a:gd name="csX4" fmla="*/ 164051 w 2882349"/>
                      <a:gd name="csY4" fmla="*/ 3684352 h 3684352"/>
                      <a:gd name="csX0" fmla="*/ 164051 w 2823867"/>
                      <a:gd name="csY0" fmla="*/ 3684352 h 3684352"/>
                      <a:gd name="csX1" fmla="*/ 0 w 2823867"/>
                      <a:gd name="csY1" fmla="*/ 258749 h 3684352"/>
                      <a:gd name="csX2" fmla="*/ 2676815 w 2823867"/>
                      <a:gd name="csY2" fmla="*/ 0 h 3684352"/>
                      <a:gd name="csX3" fmla="*/ 2823867 w 2823867"/>
                      <a:gd name="csY3" fmla="*/ 3298406 h 3684352"/>
                      <a:gd name="csX4" fmla="*/ 164051 w 2823867"/>
                      <a:gd name="csY4" fmla="*/ 3684352 h 3684352"/>
                      <a:gd name="csX0" fmla="*/ 130633 w 2790449"/>
                      <a:gd name="csY0" fmla="*/ 3684352 h 3684352"/>
                      <a:gd name="csX1" fmla="*/ 0 w 2790449"/>
                      <a:gd name="csY1" fmla="*/ 258749 h 3684352"/>
                      <a:gd name="csX2" fmla="*/ 2643397 w 2790449"/>
                      <a:gd name="csY2" fmla="*/ 0 h 3684352"/>
                      <a:gd name="csX3" fmla="*/ 2790449 w 2790449"/>
                      <a:gd name="csY3" fmla="*/ 3298406 h 3684352"/>
                      <a:gd name="csX4" fmla="*/ 130633 w 2790449"/>
                      <a:gd name="csY4" fmla="*/ 3684352 h 3684352"/>
                    </a:gdLst>
                    <a:ahLst/>
                    <a:cxnLst>
                      <a:cxn ang="0">
                        <a:pos x="csX0" y="csY0"/>
                      </a:cxn>
                      <a:cxn ang="0">
                        <a:pos x="csX1" y="csY1"/>
                      </a:cxn>
                      <a:cxn ang="0">
                        <a:pos x="csX2" y="csY2"/>
                      </a:cxn>
                      <a:cxn ang="0">
                        <a:pos x="csX3" y="csY3"/>
                      </a:cxn>
                      <a:cxn ang="0">
                        <a:pos x="csX4" y="csY4"/>
                      </a:cxn>
                    </a:cxnLst>
                    <a:rect l="l" t="t" r="r" b="b"/>
                    <a:pathLst>
                      <a:path w="2790449" h="3684352">
                        <a:moveTo>
                          <a:pt x="130633" y="3684352"/>
                        </a:moveTo>
                        <a:lnTo>
                          <a:pt x="0" y="258749"/>
                        </a:lnTo>
                        <a:lnTo>
                          <a:pt x="2643397" y="0"/>
                        </a:lnTo>
                        <a:lnTo>
                          <a:pt x="2790449" y="3298406"/>
                        </a:lnTo>
                        <a:lnTo>
                          <a:pt x="130633" y="3684352"/>
                        </a:lnTo>
                        <a:close/>
                      </a:path>
                    </a:pathLst>
                  </a:custGeom>
                  <a:solidFill>
                    <a:srgbClr val="FFC8C8">
                      <a:alpha val="50000"/>
                    </a:srgbClr>
                  </a:solidFill>
                  <a:ln>
                    <a:solidFill>
                      <a:schemeClr val="bg1"/>
                    </a:solidFill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sp macro="" textlink="">
                <xdr:nvSpPr>
                  <xdr:cNvPr id="185" name="テキスト ボックス 184">
                    <a:extLst>
                      <a:ext uri="{FF2B5EF4-FFF2-40B4-BE49-F238E27FC236}">
                        <a16:creationId xmlns:a16="http://schemas.microsoft.com/office/drawing/2014/main" id="{BD36672A-7DDB-978E-D308-59239507C4F4}"/>
                      </a:ext>
                    </a:extLst>
                  </xdr:cNvPr>
                  <xdr:cNvSpPr txBox="1"/>
                </xdr:nvSpPr>
                <xdr:spPr>
                  <a:xfrm>
                    <a:off x="2461606" y="3156692"/>
                    <a:ext cx="1152974" cy="662884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rtlCol="0" anchor="t">
                    <a:spAutoFit/>
                  </a:bodyPr>
                  <a:lstStyle/>
                  <a:p>
                    <a:r>
                      <a:rPr kumimoji="1" lang="ja-JP" altLang="en-US" sz="2400" b="1"/>
                      <a:t>田区１</a:t>
                    </a:r>
                  </a:p>
                </xdr:txBody>
              </xdr:sp>
              <xdr:sp macro="" textlink="">
                <xdr:nvSpPr>
                  <xdr:cNvPr id="186" name="テキスト ボックス 185">
                    <a:extLst>
                      <a:ext uri="{FF2B5EF4-FFF2-40B4-BE49-F238E27FC236}">
                        <a16:creationId xmlns:a16="http://schemas.microsoft.com/office/drawing/2014/main" id="{62BB3814-FBBC-C6F9-361C-E7C8E759DCC5}"/>
                      </a:ext>
                    </a:extLst>
                  </xdr:cNvPr>
                  <xdr:cNvSpPr txBox="1"/>
                </xdr:nvSpPr>
                <xdr:spPr>
                  <a:xfrm>
                    <a:off x="5221981" y="2954763"/>
                    <a:ext cx="1152975" cy="662884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rtlCol="0" anchor="t">
                    <a:spAutoFit/>
                  </a:bodyPr>
                  <a:lstStyle/>
                  <a:p>
                    <a:r>
                      <a:rPr kumimoji="1" lang="ja-JP" altLang="en-US" sz="2400" b="1"/>
                      <a:t>田区２</a:t>
                    </a:r>
                  </a:p>
                </xdr:txBody>
              </xdr:sp>
              <xdr:sp macro="" textlink="">
                <xdr:nvSpPr>
                  <xdr:cNvPr id="187" name="テキスト ボックス 186">
                    <a:extLst>
                      <a:ext uri="{FF2B5EF4-FFF2-40B4-BE49-F238E27FC236}">
                        <a16:creationId xmlns:a16="http://schemas.microsoft.com/office/drawing/2014/main" id="{D2547E6A-6877-A885-1EED-1F4E8E204BB4}"/>
                      </a:ext>
                    </a:extLst>
                  </xdr:cNvPr>
                  <xdr:cNvSpPr txBox="1"/>
                </xdr:nvSpPr>
                <xdr:spPr>
                  <a:xfrm>
                    <a:off x="5238726" y="4340513"/>
                    <a:ext cx="1152975" cy="662884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rtlCol="0" anchor="t">
                    <a:spAutoFit/>
                  </a:bodyPr>
                  <a:lstStyle/>
                  <a:p>
                    <a:r>
                      <a:rPr kumimoji="1" lang="ja-JP" altLang="en-US" sz="2400" b="1"/>
                      <a:t>田区３</a:t>
                    </a:r>
                  </a:p>
                </xdr:txBody>
              </xdr:sp>
              <xdr:cxnSp macro="">
                <xdr:nvCxnSpPr>
                  <xdr:cNvPr id="208" name="直線矢印コネクタ 207">
                    <a:extLst>
                      <a:ext uri="{FF2B5EF4-FFF2-40B4-BE49-F238E27FC236}">
                        <a16:creationId xmlns:a16="http://schemas.microsoft.com/office/drawing/2014/main" id="{64C878DC-4C24-7FDD-DCF9-130A7FCB72CD}"/>
                      </a:ext>
                    </a:extLst>
                  </xdr:cNvPr>
                  <xdr:cNvCxnSpPr/>
                </xdr:nvCxnSpPr>
                <xdr:spPr>
                  <a:xfrm flipH="1">
                    <a:off x="4563352" y="4888388"/>
                    <a:ext cx="2443423" cy="191763"/>
                  </a:xfrm>
                  <a:prstGeom prst="straightConnector1">
                    <a:avLst/>
                  </a:prstGeom>
                  <a:ln w="38100">
                    <a:solidFill>
                      <a:sysClr val="windowText" lastClr="000000"/>
                    </a:solidFill>
                    <a:prstDash val="dash"/>
                    <a:headEnd type="triangle" w="lg" len="lg"/>
                    <a:tailEnd type="triangle" w="lg" len="lg"/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sp macro="" textlink="">
                <xdr:nvSpPr>
                  <xdr:cNvPr id="209" name="テキスト ボックス 208">
                    <a:extLst>
                      <a:ext uri="{FF2B5EF4-FFF2-40B4-BE49-F238E27FC236}">
                        <a16:creationId xmlns:a16="http://schemas.microsoft.com/office/drawing/2014/main" id="{894E1719-7F0A-74F7-9DBC-7D6DB070B722}"/>
                      </a:ext>
                    </a:extLst>
                  </xdr:cNvPr>
                  <xdr:cNvSpPr txBox="1"/>
                </xdr:nvSpPr>
                <xdr:spPr>
                  <a:xfrm rot="21353705">
                    <a:off x="5366337" y="4997309"/>
                    <a:ext cx="941729" cy="427033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rtlCol="0" anchor="t">
                    <a:spAutoFit/>
                  </a:bodyPr>
                  <a:lstStyle/>
                  <a:p>
                    <a:r>
                      <a:rPr kumimoji="1" lang="ja-JP" altLang="en-US" sz="1400" b="1"/>
                      <a:t>畦畔撤去</a:t>
                    </a:r>
                  </a:p>
                </xdr:txBody>
              </xdr:sp>
            </xdr:grpSp>
          </xdr:grpSp>
          <xdr:sp macro="" textlink="">
            <xdr:nvSpPr>
              <xdr:cNvPr id="179" name="テキスト ボックス 178">
                <a:extLst>
                  <a:ext uri="{FF2B5EF4-FFF2-40B4-BE49-F238E27FC236}">
                    <a16:creationId xmlns:a16="http://schemas.microsoft.com/office/drawing/2014/main" id="{557F537E-DA3A-5A82-8332-C3008AD488F6}"/>
                  </a:ext>
                </a:extLst>
              </xdr:cNvPr>
              <xdr:cNvSpPr txBox="1"/>
            </xdr:nvSpPr>
            <xdr:spPr>
              <a:xfrm>
                <a:off x="2161794" y="7965099"/>
                <a:ext cx="1601477" cy="460486"/>
              </a:xfrm>
              <a:prstGeom prst="rect">
                <a:avLst/>
              </a:prstGeom>
              <a:solidFill>
                <a:schemeClr val="bg1"/>
              </a:solidFill>
              <a:ln w="22225">
                <a:solidFill>
                  <a:schemeClr val="tx1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kumimoji="1" lang="ja-JP" altLang="en-US" sz="1800">
                    <a:solidFill>
                      <a:sysClr val="windowText" lastClr="000000"/>
                    </a:solidFill>
                  </a:rPr>
                  <a:t>事業実施要望図</a:t>
                </a:r>
              </a:p>
            </xdr:txBody>
          </xdr:sp>
        </xdr:grpSp>
        <xdr:sp macro="" textlink="">
          <xdr:nvSpPr>
            <xdr:cNvPr id="177" name="テキスト ボックス 176">
              <a:extLst>
                <a:ext uri="{FF2B5EF4-FFF2-40B4-BE49-F238E27FC236}">
                  <a16:creationId xmlns:a16="http://schemas.microsoft.com/office/drawing/2014/main" id="{6D56EC16-2C78-0843-FA03-A6BEA863820F}"/>
                </a:ext>
              </a:extLst>
            </xdr:cNvPr>
            <xdr:cNvSpPr txBox="1"/>
          </xdr:nvSpPr>
          <xdr:spPr>
            <a:xfrm>
              <a:off x="8788059" y="13107098"/>
              <a:ext cx="2871804" cy="797455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ctr">
              <a:spAutoFit/>
            </a:bodyPr>
            <a:lstStyle/>
            <a:p>
              <a:pPr algn="l"/>
              <a:r>
                <a:rPr kumimoji="1" lang="en-US" altLang="ja-JP" sz="1100">
                  <a:solidFill>
                    <a:sysClr val="windowText" lastClr="000000"/>
                  </a:solidFill>
                </a:rPr>
                <a:t>※</a:t>
              </a:r>
              <a:r>
                <a:rPr kumimoji="1" lang="ja-JP" altLang="en-US" sz="1100">
                  <a:solidFill>
                    <a:sysClr val="windowText" lastClr="000000"/>
                  </a:solidFill>
                </a:rPr>
                <a:t>図面は、</a:t>
              </a:r>
              <a:r>
                <a:rPr kumimoji="1" lang="en-US" altLang="ja-JP" sz="1100">
                  <a:solidFill>
                    <a:sysClr val="windowText" lastClr="000000"/>
                  </a:solidFill>
                </a:rPr>
                <a:t>Google</a:t>
              </a:r>
              <a:r>
                <a:rPr kumimoji="1" lang="ja-JP" altLang="en-US" sz="1100">
                  <a:solidFill>
                    <a:sysClr val="windowText" lastClr="000000"/>
                  </a:solidFill>
                </a:rPr>
                <a:t>マップでも結構です。</a:t>
              </a:r>
              <a:endParaRPr kumimoji="1" lang="en-US" altLang="ja-JP" sz="1100">
                <a:solidFill>
                  <a:sysClr val="windowText" lastClr="000000"/>
                </a:solidFill>
              </a:endParaRPr>
            </a:p>
            <a:p>
              <a:pPr algn="l"/>
              <a:r>
                <a:rPr kumimoji="1" lang="en-US" altLang="ja-JP" sz="1100">
                  <a:solidFill>
                    <a:sysClr val="windowText" lastClr="000000"/>
                  </a:solidFill>
                </a:rPr>
                <a:t>※</a:t>
              </a:r>
              <a:r>
                <a:rPr kumimoji="1" lang="ja-JP" altLang="en-US" sz="1100">
                  <a:solidFill>
                    <a:sysClr val="windowText" lastClr="000000"/>
                  </a:solidFill>
                </a:rPr>
                <a:t>位置を把握できるものを作成ください。</a:t>
              </a:r>
              <a:endParaRPr kumimoji="1" lang="en-US" altLang="ja-JP" sz="1100">
                <a:solidFill>
                  <a:sysClr val="windowText" lastClr="000000"/>
                </a:solidFill>
              </a:endParaRPr>
            </a:p>
            <a:p>
              <a:pPr algn="l"/>
              <a:r>
                <a:rPr kumimoji="1" lang="ja-JP" altLang="en-US" sz="1100">
                  <a:solidFill>
                    <a:sysClr val="windowText" lastClr="000000"/>
                  </a:solidFill>
                </a:rPr>
                <a:t>　（手書きでもかまいません）</a:t>
              </a:r>
            </a:p>
          </xdr:txBody>
        </xdr:sp>
      </xdr:grpSp>
      <xdr:cxnSp macro="">
        <xdr:nvCxnSpPr>
          <xdr:cNvPr id="210" name="直線矢印コネクタ 209">
            <a:extLst>
              <a:ext uri="{FF2B5EF4-FFF2-40B4-BE49-F238E27FC236}">
                <a16:creationId xmlns:a16="http://schemas.microsoft.com/office/drawing/2014/main" id="{65384AED-ED27-4848-8AC6-ED4C79732963}"/>
              </a:ext>
            </a:extLst>
          </xdr:cNvPr>
          <xdr:cNvCxnSpPr/>
        </xdr:nvCxnSpPr>
        <xdr:spPr>
          <a:xfrm flipH="1">
            <a:off x="19431000" y="6680200"/>
            <a:ext cx="2641600" cy="200810"/>
          </a:xfrm>
          <a:prstGeom prst="straightConnector1">
            <a:avLst/>
          </a:prstGeom>
          <a:ln w="38100">
            <a:solidFill>
              <a:srgbClr val="00B0F0"/>
            </a:solidFill>
            <a:tailEnd type="triangle" w="lg" len="lg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11" name="テキスト ボックス 210">
            <a:extLst>
              <a:ext uri="{FF2B5EF4-FFF2-40B4-BE49-F238E27FC236}">
                <a16:creationId xmlns:a16="http://schemas.microsoft.com/office/drawing/2014/main" id="{9ABC6D17-16EF-4354-BEDB-4AC40CB14C65}"/>
              </a:ext>
            </a:extLst>
          </xdr:cNvPr>
          <xdr:cNvSpPr txBox="1"/>
        </xdr:nvSpPr>
        <xdr:spPr>
          <a:xfrm rot="21305713">
            <a:off x="20313341" y="6431684"/>
            <a:ext cx="890351" cy="3943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400" b="1">
                <a:solidFill>
                  <a:srgbClr val="0033CC"/>
                </a:solidFill>
              </a:rPr>
              <a:t>湧水処理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44174</xdr:colOff>
      <xdr:row>187</xdr:row>
      <xdr:rowOff>5522</xdr:rowOff>
    </xdr:from>
    <xdr:to>
      <xdr:col>4</xdr:col>
      <xdr:colOff>215348</xdr:colOff>
      <xdr:row>189</xdr:row>
      <xdr:rowOff>236331</xdr:rowOff>
    </xdr:to>
    <xdr:sp macro="" textlink="">
      <xdr:nvSpPr>
        <xdr:cNvPr id="18" name="右中かっこ 17">
          <a:extLst>
            <a:ext uri="{FF2B5EF4-FFF2-40B4-BE49-F238E27FC236}">
              <a16:creationId xmlns:a16="http://schemas.microsoft.com/office/drawing/2014/main" id="{CA392B94-899F-4A8D-91F8-CEAE1A405B80}"/>
            </a:ext>
          </a:extLst>
        </xdr:cNvPr>
        <xdr:cNvSpPr/>
      </xdr:nvSpPr>
      <xdr:spPr>
        <a:xfrm>
          <a:off x="2692124" y="9620250"/>
          <a:ext cx="171174" cy="0"/>
        </a:xfrm>
        <a:prstGeom prst="rightBrace">
          <a:avLst>
            <a:gd name="adj1" fmla="val 8333"/>
            <a:gd name="adj2" fmla="val 33307"/>
          </a:avLst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49696</xdr:colOff>
      <xdr:row>191</xdr:row>
      <xdr:rowOff>11045</xdr:rowOff>
    </xdr:from>
    <xdr:to>
      <xdr:col>4</xdr:col>
      <xdr:colOff>215348</xdr:colOff>
      <xdr:row>192</xdr:row>
      <xdr:rowOff>220870</xdr:rowOff>
    </xdr:to>
    <xdr:sp macro="" textlink="">
      <xdr:nvSpPr>
        <xdr:cNvPr id="19" name="右中かっこ 18">
          <a:extLst>
            <a:ext uri="{FF2B5EF4-FFF2-40B4-BE49-F238E27FC236}">
              <a16:creationId xmlns:a16="http://schemas.microsoft.com/office/drawing/2014/main" id="{24EAA4F5-1B37-4145-97D1-0949603F6048}"/>
            </a:ext>
          </a:extLst>
        </xdr:cNvPr>
        <xdr:cNvSpPr/>
      </xdr:nvSpPr>
      <xdr:spPr>
        <a:xfrm>
          <a:off x="2697646" y="9620250"/>
          <a:ext cx="165652" cy="0"/>
        </a:xfrm>
        <a:prstGeom prst="rightBrace">
          <a:avLst>
            <a:gd name="adj1" fmla="val 8333"/>
            <a:gd name="adj2" fmla="val 22196"/>
          </a:avLst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55218</xdr:colOff>
      <xdr:row>194</xdr:row>
      <xdr:rowOff>16566</xdr:rowOff>
    </xdr:from>
    <xdr:to>
      <xdr:col>4</xdr:col>
      <xdr:colOff>220870</xdr:colOff>
      <xdr:row>195</xdr:row>
      <xdr:rowOff>226392</xdr:rowOff>
    </xdr:to>
    <xdr:sp macro="" textlink="">
      <xdr:nvSpPr>
        <xdr:cNvPr id="20" name="右中かっこ 19">
          <a:extLst>
            <a:ext uri="{FF2B5EF4-FFF2-40B4-BE49-F238E27FC236}">
              <a16:creationId xmlns:a16="http://schemas.microsoft.com/office/drawing/2014/main" id="{637CC9EF-8AC4-4CFF-8CBE-1C1E15D193AB}"/>
            </a:ext>
          </a:extLst>
        </xdr:cNvPr>
        <xdr:cNvSpPr/>
      </xdr:nvSpPr>
      <xdr:spPr>
        <a:xfrm>
          <a:off x="2703168" y="9620250"/>
          <a:ext cx="165652" cy="0"/>
        </a:xfrm>
        <a:prstGeom prst="rightBrace">
          <a:avLst>
            <a:gd name="adj1" fmla="val 8333"/>
            <a:gd name="adj2" fmla="val 22196"/>
          </a:avLst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308605</xdr:colOff>
      <xdr:row>19</xdr:row>
      <xdr:rowOff>261786</xdr:rowOff>
    </xdr:from>
    <xdr:ext cx="2159566" cy="56451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C19977C-3350-4690-9A57-1A40698AB68F}"/>
            </a:ext>
          </a:extLst>
        </xdr:cNvPr>
        <xdr:cNvSpPr txBox="1"/>
      </xdr:nvSpPr>
      <xdr:spPr>
        <a:xfrm>
          <a:off x="1804383" y="7317342"/>
          <a:ext cx="2159566" cy="56451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整備前（現在）の構造と大きさ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を記載してください。</a:t>
          </a:r>
        </a:p>
      </xdr:txBody>
    </xdr:sp>
    <xdr:clientData/>
  </xdr:oneCellAnchor>
  <xdr:twoCellAnchor>
    <xdr:from>
      <xdr:col>4</xdr:col>
      <xdr:colOff>564444</xdr:colOff>
      <xdr:row>16</xdr:row>
      <xdr:rowOff>49388</xdr:rowOff>
    </xdr:from>
    <xdr:to>
      <xdr:col>5</xdr:col>
      <xdr:colOff>33722</xdr:colOff>
      <xdr:row>19</xdr:row>
      <xdr:rowOff>261786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D784393F-4155-4E55-8DD4-47ABDD5668E1}"/>
            </a:ext>
          </a:extLst>
        </xdr:cNvPr>
        <xdr:cNvCxnSpPr>
          <a:stCxn id="2" idx="0"/>
        </xdr:cNvCxnSpPr>
      </xdr:nvCxnSpPr>
      <xdr:spPr>
        <a:xfrm flipH="1" flipV="1">
          <a:off x="2427111" y="6088944"/>
          <a:ext cx="457055" cy="122839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515937</xdr:colOff>
      <xdr:row>15</xdr:row>
      <xdr:rowOff>310885</xdr:rowOff>
    </xdr:from>
    <xdr:to>
      <xdr:col>6</xdr:col>
      <xdr:colOff>655856</xdr:colOff>
      <xdr:row>20</xdr:row>
      <xdr:rowOff>49509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1C804017-1343-4B87-8048-B46A8A775472}"/>
            </a:ext>
          </a:extLst>
        </xdr:cNvPr>
        <xdr:cNvCxnSpPr>
          <a:stCxn id="5" idx="1"/>
        </xdr:cNvCxnSpPr>
      </xdr:nvCxnSpPr>
      <xdr:spPr>
        <a:xfrm flipH="1" flipV="1">
          <a:off x="3373437" y="5999427"/>
          <a:ext cx="807992" cy="142534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6</xdr:col>
      <xdr:colOff>655856</xdr:colOff>
      <xdr:row>19</xdr:row>
      <xdr:rowOff>222640</xdr:rowOff>
    </xdr:from>
    <xdr:ext cx="3147015" cy="32842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2A9D686-D498-4A2A-A328-D682BF2EDB4C}"/>
            </a:ext>
          </a:extLst>
        </xdr:cNvPr>
        <xdr:cNvSpPr txBox="1"/>
      </xdr:nvSpPr>
      <xdr:spPr>
        <a:xfrm>
          <a:off x="4181429" y="7260557"/>
          <a:ext cx="3147015" cy="328423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大まかな年度でよいので、記載してください。</a:t>
          </a:r>
        </a:p>
      </xdr:txBody>
    </xdr:sp>
    <xdr:clientData/>
  </xdr:oneCellAnchor>
  <xdr:oneCellAnchor>
    <xdr:from>
      <xdr:col>11</xdr:col>
      <xdr:colOff>2125850</xdr:colOff>
      <xdr:row>18</xdr:row>
      <xdr:rowOff>116805</xdr:rowOff>
    </xdr:from>
    <xdr:ext cx="4275529" cy="97283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1810803-39ED-47C3-B0C8-6E3F376111B0}"/>
            </a:ext>
          </a:extLst>
        </xdr:cNvPr>
        <xdr:cNvSpPr txBox="1"/>
      </xdr:nvSpPr>
      <xdr:spPr>
        <a:xfrm>
          <a:off x="10294860" y="6817378"/>
          <a:ext cx="4275529" cy="97283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形質の変更を行うため、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「施設管理者」、「近接の所有者や耕作者」の同意が必要です。</a:t>
          </a: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上記関係者の許可が無い場合は工事はできません。</a:t>
          </a:r>
        </a:p>
      </xdr:txBody>
    </xdr:sp>
    <xdr:clientData/>
  </xdr:oneCellAnchor>
  <xdr:twoCellAnchor>
    <xdr:from>
      <xdr:col>14</xdr:col>
      <xdr:colOff>311707</xdr:colOff>
      <xdr:row>16</xdr:row>
      <xdr:rowOff>171985</xdr:rowOff>
    </xdr:from>
    <xdr:to>
      <xdr:col>15</xdr:col>
      <xdr:colOff>96427</xdr:colOff>
      <xdr:row>18</xdr:row>
      <xdr:rowOff>116805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6ED95C07-4598-432A-BA4D-49F3F9982479}"/>
            </a:ext>
          </a:extLst>
        </xdr:cNvPr>
        <xdr:cNvCxnSpPr>
          <a:stCxn id="8" idx="0"/>
          <a:endCxn id="10" idx="1"/>
        </xdr:cNvCxnSpPr>
      </xdr:nvCxnSpPr>
      <xdr:spPr>
        <a:xfrm flipH="1" flipV="1">
          <a:off x="11946759" y="6197870"/>
          <a:ext cx="485866" cy="61950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59687</xdr:colOff>
      <xdr:row>15</xdr:row>
      <xdr:rowOff>292138</xdr:rowOff>
    </xdr:from>
    <xdr:to>
      <xdr:col>15</xdr:col>
      <xdr:colOff>575157</xdr:colOff>
      <xdr:row>16</xdr:row>
      <xdr:rowOff>171984</xdr:rowOff>
    </xdr:to>
    <xdr:sp macro="" textlink="">
      <xdr:nvSpPr>
        <xdr:cNvPr id="10" name="右中かっこ 9">
          <a:extLst>
            <a:ext uri="{FF2B5EF4-FFF2-40B4-BE49-F238E27FC236}">
              <a16:creationId xmlns:a16="http://schemas.microsoft.com/office/drawing/2014/main" id="{A7AE7704-6CAD-4F79-B476-2EE7E5921836}"/>
            </a:ext>
          </a:extLst>
        </xdr:cNvPr>
        <xdr:cNvSpPr/>
      </xdr:nvSpPr>
      <xdr:spPr>
        <a:xfrm rot="5400000">
          <a:off x="11843879" y="5130394"/>
          <a:ext cx="217189" cy="1917762"/>
        </a:xfrm>
        <a:prstGeom prst="rightBrace">
          <a:avLst>
            <a:gd name="adj1" fmla="val 8333"/>
            <a:gd name="adj2" fmla="val 5029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84925</xdr:colOff>
      <xdr:row>15</xdr:row>
      <xdr:rowOff>331611</xdr:rowOff>
    </xdr:from>
    <xdr:to>
      <xdr:col>3</xdr:col>
      <xdr:colOff>56444</xdr:colOff>
      <xdr:row>17</xdr:row>
      <xdr:rowOff>74966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6BDDECDE-6534-4947-BDA4-5116DBB39377}"/>
            </a:ext>
          </a:extLst>
        </xdr:cNvPr>
        <xdr:cNvCxnSpPr>
          <a:cxnSpLocks/>
          <a:stCxn id="71" idx="0"/>
        </xdr:cNvCxnSpPr>
      </xdr:nvCxnSpPr>
      <xdr:spPr>
        <a:xfrm flipV="1">
          <a:off x="1213814" y="6032500"/>
          <a:ext cx="338408" cy="42068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291924</xdr:colOff>
      <xdr:row>6</xdr:row>
      <xdr:rowOff>1397325</xdr:rowOff>
    </xdr:from>
    <xdr:to>
      <xdr:col>30</xdr:col>
      <xdr:colOff>113329</xdr:colOff>
      <xdr:row>26</xdr:row>
      <xdr:rowOff>78494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7DC164DD-5453-A8EC-0BD6-3160E7A0386D}"/>
            </a:ext>
          </a:extLst>
        </xdr:cNvPr>
        <xdr:cNvGrpSpPr/>
      </xdr:nvGrpSpPr>
      <xdr:grpSpPr>
        <a:xfrm>
          <a:off x="15334368" y="3013047"/>
          <a:ext cx="6757017" cy="5863725"/>
          <a:chOff x="8625418" y="8102880"/>
          <a:chExt cx="6773331" cy="5840662"/>
        </a:xfrm>
      </xdr:grpSpPr>
      <xdr:grpSp>
        <xdr:nvGrpSpPr>
          <xdr:cNvPr id="58" name="グループ化 57">
            <a:extLst>
              <a:ext uri="{FF2B5EF4-FFF2-40B4-BE49-F238E27FC236}">
                <a16:creationId xmlns:a16="http://schemas.microsoft.com/office/drawing/2014/main" id="{7A47B44B-9C87-4449-B1AD-597452F28757}"/>
              </a:ext>
            </a:extLst>
          </xdr:cNvPr>
          <xdr:cNvGrpSpPr/>
        </xdr:nvGrpSpPr>
        <xdr:grpSpPr>
          <a:xfrm>
            <a:off x="8625418" y="8102880"/>
            <a:ext cx="6773331" cy="5840662"/>
            <a:chOff x="0" y="7965099"/>
            <a:chExt cx="6010133" cy="5641879"/>
          </a:xfrm>
        </xdr:grpSpPr>
        <xdr:grpSp>
          <xdr:nvGrpSpPr>
            <xdr:cNvPr id="13" name="グループ化 12">
              <a:extLst>
                <a:ext uri="{FF2B5EF4-FFF2-40B4-BE49-F238E27FC236}">
                  <a16:creationId xmlns:a16="http://schemas.microsoft.com/office/drawing/2014/main" id="{B2953FA0-A353-4A42-B57C-DDC99ADD1845}"/>
                </a:ext>
              </a:extLst>
            </xdr:cNvPr>
            <xdr:cNvGrpSpPr/>
          </xdr:nvGrpSpPr>
          <xdr:grpSpPr>
            <a:xfrm>
              <a:off x="0" y="7997030"/>
              <a:ext cx="6010133" cy="5609948"/>
              <a:chOff x="952499" y="254282"/>
              <a:chExt cx="7048293" cy="6338674"/>
            </a:xfrm>
          </xdr:grpSpPr>
          <xdr:pic>
            <xdr:nvPicPr>
              <xdr:cNvPr id="14" name="図 13">
                <a:extLst>
                  <a:ext uri="{FF2B5EF4-FFF2-40B4-BE49-F238E27FC236}">
                    <a16:creationId xmlns:a16="http://schemas.microsoft.com/office/drawing/2014/main" id="{AC4A98E1-88E2-1C4D-8A77-C1B3613A2BE2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952499" y="254282"/>
                <a:ext cx="7048293" cy="6338674"/>
              </a:xfrm>
              <a:prstGeom prst="rect">
                <a:avLst/>
              </a:prstGeom>
            </xdr:spPr>
          </xdr:pic>
          <xdr:grpSp>
            <xdr:nvGrpSpPr>
              <xdr:cNvPr id="15" name="グループ化 14">
                <a:extLst>
                  <a:ext uri="{FF2B5EF4-FFF2-40B4-BE49-F238E27FC236}">
                    <a16:creationId xmlns:a16="http://schemas.microsoft.com/office/drawing/2014/main" id="{91221F0D-1CF5-3309-2363-79C82CDAC9BE}"/>
                  </a:ext>
                </a:extLst>
              </xdr:cNvPr>
              <xdr:cNvGrpSpPr/>
            </xdr:nvGrpSpPr>
            <xdr:grpSpPr>
              <a:xfrm>
                <a:off x="1051342" y="669667"/>
                <a:ext cx="6452635" cy="5244115"/>
                <a:chOff x="1051342" y="669667"/>
                <a:chExt cx="6452635" cy="5244115"/>
              </a:xfrm>
            </xdr:grpSpPr>
            <xdr:sp macro="" textlink="">
              <xdr:nvSpPr>
                <xdr:cNvPr id="16" name="フリーフォーム: 図形 15">
                  <a:extLst>
                    <a:ext uri="{FF2B5EF4-FFF2-40B4-BE49-F238E27FC236}">
                      <a16:creationId xmlns:a16="http://schemas.microsoft.com/office/drawing/2014/main" id="{2C58532E-830C-56C3-A05C-82BE4654590D}"/>
                    </a:ext>
                  </a:extLst>
                </xdr:cNvPr>
                <xdr:cNvSpPr/>
              </xdr:nvSpPr>
              <xdr:spPr>
                <a:xfrm>
                  <a:off x="1615023" y="2529417"/>
                  <a:ext cx="2716697" cy="1871870"/>
                </a:xfrm>
                <a:custGeom>
                  <a:avLst/>
                  <a:gdLst>
                    <a:gd name="csX0" fmla="*/ 173935 w 2807805"/>
                    <a:gd name="csY0" fmla="*/ 2600739 h 2600739"/>
                    <a:gd name="csX1" fmla="*/ 0 w 2807805"/>
                    <a:gd name="csY1" fmla="*/ 173935 h 2600739"/>
                    <a:gd name="csX2" fmla="*/ 2609022 w 2807805"/>
                    <a:gd name="csY2" fmla="*/ 0 h 2600739"/>
                    <a:gd name="csX3" fmla="*/ 2807805 w 2807805"/>
                    <a:gd name="csY3" fmla="*/ 2401957 h 2600739"/>
                    <a:gd name="csX4" fmla="*/ 173935 w 2807805"/>
                    <a:gd name="csY4" fmla="*/ 2600739 h 2600739"/>
                    <a:gd name="csX0" fmla="*/ 173935 w 2807805"/>
                    <a:gd name="csY0" fmla="*/ 3445565 h 3445565"/>
                    <a:gd name="csX1" fmla="*/ 0 w 2807805"/>
                    <a:gd name="csY1" fmla="*/ 1018761 h 3445565"/>
                    <a:gd name="csX2" fmla="*/ 2526196 w 2807805"/>
                    <a:gd name="csY2" fmla="*/ 0 h 3445565"/>
                    <a:gd name="csX3" fmla="*/ 2807805 w 2807805"/>
                    <a:gd name="csY3" fmla="*/ 3246783 h 3445565"/>
                    <a:gd name="csX4" fmla="*/ 173935 w 2807805"/>
                    <a:gd name="csY4" fmla="*/ 3445565 h 3445565"/>
                    <a:gd name="csX0" fmla="*/ 248479 w 2882349"/>
                    <a:gd name="csY0" fmla="*/ 3445565 h 3445565"/>
                    <a:gd name="csX1" fmla="*/ 0 w 2882349"/>
                    <a:gd name="csY1" fmla="*/ 173935 h 3445565"/>
                    <a:gd name="csX2" fmla="*/ 2600740 w 2882349"/>
                    <a:gd name="csY2" fmla="*/ 0 h 3445565"/>
                    <a:gd name="csX3" fmla="*/ 2882349 w 2882349"/>
                    <a:gd name="csY3" fmla="*/ 3246783 h 3445565"/>
                    <a:gd name="csX4" fmla="*/ 248479 w 2882349"/>
                    <a:gd name="csY4" fmla="*/ 3445565 h 3445565"/>
                    <a:gd name="csX0" fmla="*/ 248479 w 2882349"/>
                    <a:gd name="csY0" fmla="*/ 3445565 h 3445565"/>
                    <a:gd name="csX1" fmla="*/ 0 w 2882349"/>
                    <a:gd name="csY1" fmla="*/ 173935 h 3445565"/>
                    <a:gd name="csX2" fmla="*/ 2676814 w 2882349"/>
                    <a:gd name="csY2" fmla="*/ 0 h 3445565"/>
                    <a:gd name="csX3" fmla="*/ 2882349 w 2882349"/>
                    <a:gd name="csY3" fmla="*/ 3246783 h 3445565"/>
                    <a:gd name="csX4" fmla="*/ 248479 w 2882349"/>
                    <a:gd name="csY4" fmla="*/ 3445565 h 3445565"/>
                    <a:gd name="csX0" fmla="*/ 172406 w 2882349"/>
                    <a:gd name="csY0" fmla="*/ 3466768 h 3466768"/>
                    <a:gd name="csX1" fmla="*/ 0 w 2882349"/>
                    <a:gd name="csY1" fmla="*/ 173935 h 3466768"/>
                    <a:gd name="csX2" fmla="*/ 2676814 w 2882349"/>
                    <a:gd name="csY2" fmla="*/ 0 h 3466768"/>
                    <a:gd name="csX3" fmla="*/ 2882349 w 2882349"/>
                    <a:gd name="csY3" fmla="*/ 3246783 h 3466768"/>
                    <a:gd name="csX4" fmla="*/ 172406 w 2882349"/>
                    <a:gd name="csY4" fmla="*/ 3466768 h 3466768"/>
                    <a:gd name="csX0" fmla="*/ 172406 w 2882349"/>
                    <a:gd name="csY0" fmla="*/ 3551582 h 3551582"/>
                    <a:gd name="csX1" fmla="*/ 0 w 2882349"/>
                    <a:gd name="csY1" fmla="*/ 258749 h 3551582"/>
                    <a:gd name="csX2" fmla="*/ 2676815 w 2882349"/>
                    <a:gd name="csY2" fmla="*/ 0 h 3551582"/>
                    <a:gd name="csX3" fmla="*/ 2882349 w 2882349"/>
                    <a:gd name="csY3" fmla="*/ 3331597 h 3551582"/>
                    <a:gd name="csX4" fmla="*/ 172406 w 2882349"/>
                    <a:gd name="csY4" fmla="*/ 3551582 h 3551582"/>
                    <a:gd name="csX0" fmla="*/ 147486 w 2857429"/>
                    <a:gd name="csY0" fmla="*/ 3551582 h 3551582"/>
                    <a:gd name="csX1" fmla="*/ 0 w 2857429"/>
                    <a:gd name="csY1" fmla="*/ 209648 h 3551582"/>
                    <a:gd name="csX2" fmla="*/ 2651895 w 2857429"/>
                    <a:gd name="csY2" fmla="*/ 0 h 3551582"/>
                    <a:gd name="csX3" fmla="*/ 2857429 w 2857429"/>
                    <a:gd name="csY3" fmla="*/ 3331597 h 3551582"/>
                    <a:gd name="csX4" fmla="*/ 147486 w 2857429"/>
                    <a:gd name="csY4" fmla="*/ 3551582 h 3551582"/>
                    <a:gd name="csX0" fmla="*/ 147486 w 2857429"/>
                    <a:gd name="csY0" fmla="*/ 3731615 h 3731615"/>
                    <a:gd name="csX1" fmla="*/ 0 w 2857429"/>
                    <a:gd name="csY1" fmla="*/ 389681 h 3731615"/>
                    <a:gd name="csX2" fmla="*/ 2651895 w 2857429"/>
                    <a:gd name="csY2" fmla="*/ 0 h 3731615"/>
                    <a:gd name="csX3" fmla="*/ 2857429 w 2857429"/>
                    <a:gd name="csY3" fmla="*/ 3511630 h 3731615"/>
                    <a:gd name="csX4" fmla="*/ 147486 w 2857429"/>
                    <a:gd name="csY4" fmla="*/ 3731615 h 3731615"/>
                    <a:gd name="csX0" fmla="*/ 147486 w 2732832"/>
                    <a:gd name="csY0" fmla="*/ 3731615 h 3731615"/>
                    <a:gd name="csX1" fmla="*/ 0 w 2732832"/>
                    <a:gd name="csY1" fmla="*/ 389681 h 3731615"/>
                    <a:gd name="csX2" fmla="*/ 2651895 w 2732832"/>
                    <a:gd name="csY2" fmla="*/ 0 h 3731615"/>
                    <a:gd name="csX3" fmla="*/ 2732832 w 2732832"/>
                    <a:gd name="csY3" fmla="*/ 3315230 h 3731615"/>
                    <a:gd name="csX4" fmla="*/ 147486 w 2732832"/>
                    <a:gd name="csY4" fmla="*/ 3731615 h 3731615"/>
                    <a:gd name="csX0" fmla="*/ 147486 w 2843164"/>
                    <a:gd name="csY0" fmla="*/ 3731615 h 3731615"/>
                    <a:gd name="csX1" fmla="*/ 0 w 2843164"/>
                    <a:gd name="csY1" fmla="*/ 389681 h 3731615"/>
                    <a:gd name="csX2" fmla="*/ 2651895 w 2843164"/>
                    <a:gd name="csY2" fmla="*/ 0 h 3731615"/>
                    <a:gd name="csX3" fmla="*/ 2843164 w 2843164"/>
                    <a:gd name="csY3" fmla="*/ 3331742 h 3731615"/>
                    <a:gd name="csX4" fmla="*/ 147486 w 2843164"/>
                    <a:gd name="csY4" fmla="*/ 3731615 h 3731615"/>
                    <a:gd name="csX0" fmla="*/ 147486 w 2783755"/>
                    <a:gd name="csY0" fmla="*/ 3731615 h 3731615"/>
                    <a:gd name="csX1" fmla="*/ 0 w 2783755"/>
                    <a:gd name="csY1" fmla="*/ 389681 h 3731615"/>
                    <a:gd name="csX2" fmla="*/ 2651895 w 2783755"/>
                    <a:gd name="csY2" fmla="*/ 0 h 3731615"/>
                    <a:gd name="csX3" fmla="*/ 2783755 w 2783755"/>
                    <a:gd name="csY3" fmla="*/ 3348253 h 3731615"/>
                    <a:gd name="csX4" fmla="*/ 147486 w 2783755"/>
                    <a:gd name="csY4" fmla="*/ 3731615 h 3731615"/>
                  </a:gdLst>
                  <a:ahLst/>
                  <a:cxnLst>
                    <a:cxn ang="0">
                      <a:pos x="csX0" y="csY0"/>
                    </a:cxn>
                    <a:cxn ang="0">
                      <a:pos x="csX1" y="csY1"/>
                    </a:cxn>
                    <a:cxn ang="0">
                      <a:pos x="csX2" y="csY2"/>
                    </a:cxn>
                    <a:cxn ang="0">
                      <a:pos x="csX3" y="csY3"/>
                    </a:cxn>
                    <a:cxn ang="0">
                      <a:pos x="csX4" y="csY4"/>
                    </a:cxn>
                  </a:cxnLst>
                  <a:rect l="l" t="t" r="r" b="b"/>
                  <a:pathLst>
                    <a:path w="2783755" h="3731615">
                      <a:moveTo>
                        <a:pt x="147486" y="3731615"/>
                      </a:moveTo>
                      <a:lnTo>
                        <a:pt x="0" y="389681"/>
                      </a:lnTo>
                      <a:lnTo>
                        <a:pt x="2651895" y="0"/>
                      </a:lnTo>
                      <a:lnTo>
                        <a:pt x="2783755" y="3348253"/>
                      </a:lnTo>
                      <a:lnTo>
                        <a:pt x="147486" y="3731615"/>
                      </a:lnTo>
                      <a:close/>
                    </a:path>
                  </a:pathLst>
                </a:custGeom>
                <a:solidFill>
                  <a:srgbClr val="FFC8C8">
                    <a:alpha val="50000"/>
                  </a:srgbClr>
                </a:solidFill>
                <a:ln>
                  <a:solidFill>
                    <a:schemeClr val="bg1"/>
                  </a:solidFill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17" name="フリーフォーム: 図形 16">
                  <a:extLst>
                    <a:ext uri="{FF2B5EF4-FFF2-40B4-BE49-F238E27FC236}">
                      <a16:creationId xmlns:a16="http://schemas.microsoft.com/office/drawing/2014/main" id="{2C25966E-2341-FBD9-A297-204FD6B53539}"/>
                    </a:ext>
                  </a:extLst>
                </xdr:cNvPr>
                <xdr:cNvSpPr/>
              </xdr:nvSpPr>
              <xdr:spPr>
                <a:xfrm>
                  <a:off x="4402679" y="4081489"/>
                  <a:ext cx="2741544" cy="1797326"/>
                </a:xfrm>
                <a:custGeom>
                  <a:avLst/>
                  <a:gdLst>
                    <a:gd name="csX0" fmla="*/ 173935 w 2807805"/>
                    <a:gd name="csY0" fmla="*/ 2600739 h 2600739"/>
                    <a:gd name="csX1" fmla="*/ 0 w 2807805"/>
                    <a:gd name="csY1" fmla="*/ 173935 h 2600739"/>
                    <a:gd name="csX2" fmla="*/ 2609022 w 2807805"/>
                    <a:gd name="csY2" fmla="*/ 0 h 2600739"/>
                    <a:gd name="csX3" fmla="*/ 2807805 w 2807805"/>
                    <a:gd name="csY3" fmla="*/ 2401957 h 2600739"/>
                    <a:gd name="csX4" fmla="*/ 173935 w 2807805"/>
                    <a:gd name="csY4" fmla="*/ 2600739 h 2600739"/>
                    <a:gd name="csX0" fmla="*/ 173935 w 2807805"/>
                    <a:gd name="csY0" fmla="*/ 3445565 h 3445565"/>
                    <a:gd name="csX1" fmla="*/ 0 w 2807805"/>
                    <a:gd name="csY1" fmla="*/ 1018761 h 3445565"/>
                    <a:gd name="csX2" fmla="*/ 2526196 w 2807805"/>
                    <a:gd name="csY2" fmla="*/ 0 h 3445565"/>
                    <a:gd name="csX3" fmla="*/ 2807805 w 2807805"/>
                    <a:gd name="csY3" fmla="*/ 3246783 h 3445565"/>
                    <a:gd name="csX4" fmla="*/ 173935 w 2807805"/>
                    <a:gd name="csY4" fmla="*/ 3445565 h 3445565"/>
                    <a:gd name="csX0" fmla="*/ 248479 w 2882349"/>
                    <a:gd name="csY0" fmla="*/ 3445565 h 3445565"/>
                    <a:gd name="csX1" fmla="*/ 0 w 2882349"/>
                    <a:gd name="csY1" fmla="*/ 173935 h 3445565"/>
                    <a:gd name="csX2" fmla="*/ 2600740 w 2882349"/>
                    <a:gd name="csY2" fmla="*/ 0 h 3445565"/>
                    <a:gd name="csX3" fmla="*/ 2882349 w 2882349"/>
                    <a:gd name="csY3" fmla="*/ 3246783 h 3445565"/>
                    <a:gd name="csX4" fmla="*/ 248479 w 2882349"/>
                    <a:gd name="csY4" fmla="*/ 3445565 h 3445565"/>
                    <a:gd name="csX0" fmla="*/ 248479 w 2882349"/>
                    <a:gd name="csY0" fmla="*/ 3445565 h 3445565"/>
                    <a:gd name="csX1" fmla="*/ 0 w 2882349"/>
                    <a:gd name="csY1" fmla="*/ 173935 h 3445565"/>
                    <a:gd name="csX2" fmla="*/ 2676814 w 2882349"/>
                    <a:gd name="csY2" fmla="*/ 0 h 3445565"/>
                    <a:gd name="csX3" fmla="*/ 2882349 w 2882349"/>
                    <a:gd name="csY3" fmla="*/ 3246783 h 3445565"/>
                    <a:gd name="csX4" fmla="*/ 248479 w 2882349"/>
                    <a:gd name="csY4" fmla="*/ 3445565 h 3445565"/>
                    <a:gd name="csX0" fmla="*/ 172406 w 2882349"/>
                    <a:gd name="csY0" fmla="*/ 3466768 h 3466768"/>
                    <a:gd name="csX1" fmla="*/ 0 w 2882349"/>
                    <a:gd name="csY1" fmla="*/ 173935 h 3466768"/>
                    <a:gd name="csX2" fmla="*/ 2676814 w 2882349"/>
                    <a:gd name="csY2" fmla="*/ 0 h 3466768"/>
                    <a:gd name="csX3" fmla="*/ 2882349 w 2882349"/>
                    <a:gd name="csY3" fmla="*/ 3246783 h 3466768"/>
                    <a:gd name="csX4" fmla="*/ 172406 w 2882349"/>
                    <a:gd name="csY4" fmla="*/ 3466768 h 3466768"/>
                    <a:gd name="csX0" fmla="*/ 172406 w 2882349"/>
                    <a:gd name="csY0" fmla="*/ 3551582 h 3551582"/>
                    <a:gd name="csX1" fmla="*/ 0 w 2882349"/>
                    <a:gd name="csY1" fmla="*/ 258749 h 3551582"/>
                    <a:gd name="csX2" fmla="*/ 2676815 w 2882349"/>
                    <a:gd name="csY2" fmla="*/ 0 h 3551582"/>
                    <a:gd name="csX3" fmla="*/ 2882349 w 2882349"/>
                    <a:gd name="csY3" fmla="*/ 3331597 h 3551582"/>
                    <a:gd name="csX4" fmla="*/ 172406 w 2882349"/>
                    <a:gd name="csY4" fmla="*/ 3551582 h 3551582"/>
                    <a:gd name="csX0" fmla="*/ 87880 w 2797823"/>
                    <a:gd name="csY0" fmla="*/ 3551582 h 3551582"/>
                    <a:gd name="csX1" fmla="*/ 0 w 2797823"/>
                    <a:gd name="csY1" fmla="*/ 343715 h 3551582"/>
                    <a:gd name="csX2" fmla="*/ 2592289 w 2797823"/>
                    <a:gd name="csY2" fmla="*/ 0 h 3551582"/>
                    <a:gd name="csX3" fmla="*/ 2797823 w 2797823"/>
                    <a:gd name="csY3" fmla="*/ 3331597 h 3551582"/>
                    <a:gd name="csX4" fmla="*/ 87880 w 2797823"/>
                    <a:gd name="csY4" fmla="*/ 3551582 h 3551582"/>
                    <a:gd name="csX0" fmla="*/ 147048 w 2797823"/>
                    <a:gd name="csY0" fmla="*/ 3636548 h 3636548"/>
                    <a:gd name="csX1" fmla="*/ 0 w 2797823"/>
                    <a:gd name="csY1" fmla="*/ 343715 h 3636548"/>
                    <a:gd name="csX2" fmla="*/ 2592289 w 2797823"/>
                    <a:gd name="csY2" fmla="*/ 0 h 3636548"/>
                    <a:gd name="csX3" fmla="*/ 2797823 w 2797823"/>
                    <a:gd name="csY3" fmla="*/ 3331597 h 3636548"/>
                    <a:gd name="csX4" fmla="*/ 147048 w 2797823"/>
                    <a:gd name="csY4" fmla="*/ 3636548 h 3636548"/>
                    <a:gd name="csX0" fmla="*/ 147048 w 2797823"/>
                    <a:gd name="csY0" fmla="*/ 3687528 h 3687528"/>
                    <a:gd name="csX1" fmla="*/ 0 w 2797823"/>
                    <a:gd name="csY1" fmla="*/ 394695 h 3687528"/>
                    <a:gd name="csX2" fmla="*/ 2676815 w 2797823"/>
                    <a:gd name="csY2" fmla="*/ 0 h 3687528"/>
                    <a:gd name="csX3" fmla="*/ 2797823 w 2797823"/>
                    <a:gd name="csY3" fmla="*/ 3382577 h 3687528"/>
                    <a:gd name="csX4" fmla="*/ 147048 w 2797823"/>
                    <a:gd name="csY4" fmla="*/ 3687528 h 3687528"/>
                  </a:gdLst>
                  <a:ahLst/>
                  <a:cxnLst>
                    <a:cxn ang="0">
                      <a:pos x="csX0" y="csY0"/>
                    </a:cxn>
                    <a:cxn ang="0">
                      <a:pos x="csX1" y="csY1"/>
                    </a:cxn>
                    <a:cxn ang="0">
                      <a:pos x="csX2" y="csY2"/>
                    </a:cxn>
                    <a:cxn ang="0">
                      <a:pos x="csX3" y="csY3"/>
                    </a:cxn>
                    <a:cxn ang="0">
                      <a:pos x="csX4" y="csY4"/>
                    </a:cxn>
                  </a:cxnLst>
                  <a:rect l="l" t="t" r="r" b="b"/>
                  <a:pathLst>
                    <a:path w="2797823" h="3687528">
                      <a:moveTo>
                        <a:pt x="147048" y="3687528"/>
                      </a:moveTo>
                      <a:lnTo>
                        <a:pt x="0" y="394695"/>
                      </a:lnTo>
                      <a:lnTo>
                        <a:pt x="2676815" y="0"/>
                      </a:lnTo>
                      <a:lnTo>
                        <a:pt x="2797823" y="3382577"/>
                      </a:lnTo>
                      <a:lnTo>
                        <a:pt x="147048" y="3687528"/>
                      </a:lnTo>
                      <a:close/>
                    </a:path>
                  </a:pathLst>
                </a:custGeom>
                <a:solidFill>
                  <a:srgbClr val="FFC8C8">
                    <a:alpha val="50000"/>
                  </a:srgbClr>
                </a:solidFill>
                <a:ln>
                  <a:solidFill>
                    <a:schemeClr val="bg1"/>
                  </a:solidFill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18" name="フリーフォーム: 図形 17">
                  <a:extLst>
                    <a:ext uri="{FF2B5EF4-FFF2-40B4-BE49-F238E27FC236}">
                      <a16:creationId xmlns:a16="http://schemas.microsoft.com/office/drawing/2014/main" id="{B4E1F141-B27F-A8C5-0FD5-94F8ADFDB176}"/>
                    </a:ext>
                  </a:extLst>
                </xdr:cNvPr>
                <xdr:cNvSpPr/>
              </xdr:nvSpPr>
              <xdr:spPr>
                <a:xfrm>
                  <a:off x="4267389" y="2380170"/>
                  <a:ext cx="2766393" cy="1838740"/>
                </a:xfrm>
                <a:custGeom>
                  <a:avLst/>
                  <a:gdLst>
                    <a:gd name="csX0" fmla="*/ 173935 w 2807805"/>
                    <a:gd name="csY0" fmla="*/ 2600739 h 2600739"/>
                    <a:gd name="csX1" fmla="*/ 0 w 2807805"/>
                    <a:gd name="csY1" fmla="*/ 173935 h 2600739"/>
                    <a:gd name="csX2" fmla="*/ 2609022 w 2807805"/>
                    <a:gd name="csY2" fmla="*/ 0 h 2600739"/>
                    <a:gd name="csX3" fmla="*/ 2807805 w 2807805"/>
                    <a:gd name="csY3" fmla="*/ 2401957 h 2600739"/>
                    <a:gd name="csX4" fmla="*/ 173935 w 2807805"/>
                    <a:gd name="csY4" fmla="*/ 2600739 h 2600739"/>
                    <a:gd name="csX0" fmla="*/ 173935 w 2807805"/>
                    <a:gd name="csY0" fmla="*/ 3445565 h 3445565"/>
                    <a:gd name="csX1" fmla="*/ 0 w 2807805"/>
                    <a:gd name="csY1" fmla="*/ 1018761 h 3445565"/>
                    <a:gd name="csX2" fmla="*/ 2526196 w 2807805"/>
                    <a:gd name="csY2" fmla="*/ 0 h 3445565"/>
                    <a:gd name="csX3" fmla="*/ 2807805 w 2807805"/>
                    <a:gd name="csY3" fmla="*/ 3246783 h 3445565"/>
                    <a:gd name="csX4" fmla="*/ 173935 w 2807805"/>
                    <a:gd name="csY4" fmla="*/ 3445565 h 3445565"/>
                    <a:gd name="csX0" fmla="*/ 248479 w 2882349"/>
                    <a:gd name="csY0" fmla="*/ 3445565 h 3445565"/>
                    <a:gd name="csX1" fmla="*/ 0 w 2882349"/>
                    <a:gd name="csY1" fmla="*/ 173935 h 3445565"/>
                    <a:gd name="csX2" fmla="*/ 2600740 w 2882349"/>
                    <a:gd name="csY2" fmla="*/ 0 h 3445565"/>
                    <a:gd name="csX3" fmla="*/ 2882349 w 2882349"/>
                    <a:gd name="csY3" fmla="*/ 3246783 h 3445565"/>
                    <a:gd name="csX4" fmla="*/ 248479 w 2882349"/>
                    <a:gd name="csY4" fmla="*/ 3445565 h 3445565"/>
                    <a:gd name="csX0" fmla="*/ 248479 w 2882349"/>
                    <a:gd name="csY0" fmla="*/ 3445565 h 3445565"/>
                    <a:gd name="csX1" fmla="*/ 0 w 2882349"/>
                    <a:gd name="csY1" fmla="*/ 173935 h 3445565"/>
                    <a:gd name="csX2" fmla="*/ 2676814 w 2882349"/>
                    <a:gd name="csY2" fmla="*/ 0 h 3445565"/>
                    <a:gd name="csX3" fmla="*/ 2882349 w 2882349"/>
                    <a:gd name="csY3" fmla="*/ 3246783 h 3445565"/>
                    <a:gd name="csX4" fmla="*/ 248479 w 2882349"/>
                    <a:gd name="csY4" fmla="*/ 3445565 h 3445565"/>
                    <a:gd name="csX0" fmla="*/ 172406 w 2882349"/>
                    <a:gd name="csY0" fmla="*/ 3466768 h 3466768"/>
                    <a:gd name="csX1" fmla="*/ 0 w 2882349"/>
                    <a:gd name="csY1" fmla="*/ 173935 h 3466768"/>
                    <a:gd name="csX2" fmla="*/ 2676814 w 2882349"/>
                    <a:gd name="csY2" fmla="*/ 0 h 3466768"/>
                    <a:gd name="csX3" fmla="*/ 2882349 w 2882349"/>
                    <a:gd name="csY3" fmla="*/ 3246783 h 3466768"/>
                    <a:gd name="csX4" fmla="*/ 172406 w 2882349"/>
                    <a:gd name="csY4" fmla="*/ 3466768 h 3466768"/>
                    <a:gd name="csX0" fmla="*/ 172406 w 2882349"/>
                    <a:gd name="csY0" fmla="*/ 3551582 h 3551582"/>
                    <a:gd name="csX1" fmla="*/ 0 w 2882349"/>
                    <a:gd name="csY1" fmla="*/ 258749 h 3551582"/>
                    <a:gd name="csX2" fmla="*/ 2676815 w 2882349"/>
                    <a:gd name="csY2" fmla="*/ 0 h 3551582"/>
                    <a:gd name="csX3" fmla="*/ 2882349 w 2882349"/>
                    <a:gd name="csY3" fmla="*/ 3331597 h 3551582"/>
                    <a:gd name="csX4" fmla="*/ 172406 w 2882349"/>
                    <a:gd name="csY4" fmla="*/ 3551582 h 3551582"/>
                    <a:gd name="csX0" fmla="*/ 164051 w 2882349"/>
                    <a:gd name="csY0" fmla="*/ 3684352 h 3684352"/>
                    <a:gd name="csX1" fmla="*/ 0 w 2882349"/>
                    <a:gd name="csY1" fmla="*/ 258749 h 3684352"/>
                    <a:gd name="csX2" fmla="*/ 2676815 w 2882349"/>
                    <a:gd name="csY2" fmla="*/ 0 h 3684352"/>
                    <a:gd name="csX3" fmla="*/ 2882349 w 2882349"/>
                    <a:gd name="csY3" fmla="*/ 3331597 h 3684352"/>
                    <a:gd name="csX4" fmla="*/ 164051 w 2882349"/>
                    <a:gd name="csY4" fmla="*/ 3684352 h 3684352"/>
                    <a:gd name="csX0" fmla="*/ 164051 w 2823867"/>
                    <a:gd name="csY0" fmla="*/ 3684352 h 3684352"/>
                    <a:gd name="csX1" fmla="*/ 0 w 2823867"/>
                    <a:gd name="csY1" fmla="*/ 258749 h 3684352"/>
                    <a:gd name="csX2" fmla="*/ 2676815 w 2823867"/>
                    <a:gd name="csY2" fmla="*/ 0 h 3684352"/>
                    <a:gd name="csX3" fmla="*/ 2823867 w 2823867"/>
                    <a:gd name="csY3" fmla="*/ 3298406 h 3684352"/>
                    <a:gd name="csX4" fmla="*/ 164051 w 2823867"/>
                    <a:gd name="csY4" fmla="*/ 3684352 h 3684352"/>
                    <a:gd name="csX0" fmla="*/ 130633 w 2790449"/>
                    <a:gd name="csY0" fmla="*/ 3684352 h 3684352"/>
                    <a:gd name="csX1" fmla="*/ 0 w 2790449"/>
                    <a:gd name="csY1" fmla="*/ 258749 h 3684352"/>
                    <a:gd name="csX2" fmla="*/ 2643397 w 2790449"/>
                    <a:gd name="csY2" fmla="*/ 0 h 3684352"/>
                    <a:gd name="csX3" fmla="*/ 2790449 w 2790449"/>
                    <a:gd name="csY3" fmla="*/ 3298406 h 3684352"/>
                    <a:gd name="csX4" fmla="*/ 130633 w 2790449"/>
                    <a:gd name="csY4" fmla="*/ 3684352 h 3684352"/>
                  </a:gdLst>
                  <a:ahLst/>
                  <a:cxnLst>
                    <a:cxn ang="0">
                      <a:pos x="csX0" y="csY0"/>
                    </a:cxn>
                    <a:cxn ang="0">
                      <a:pos x="csX1" y="csY1"/>
                    </a:cxn>
                    <a:cxn ang="0">
                      <a:pos x="csX2" y="csY2"/>
                    </a:cxn>
                    <a:cxn ang="0">
                      <a:pos x="csX3" y="csY3"/>
                    </a:cxn>
                    <a:cxn ang="0">
                      <a:pos x="csX4" y="csY4"/>
                    </a:cxn>
                  </a:cxnLst>
                  <a:rect l="l" t="t" r="r" b="b"/>
                  <a:pathLst>
                    <a:path w="2790449" h="3684352">
                      <a:moveTo>
                        <a:pt x="130633" y="3684352"/>
                      </a:moveTo>
                      <a:lnTo>
                        <a:pt x="0" y="258749"/>
                      </a:lnTo>
                      <a:lnTo>
                        <a:pt x="2643397" y="0"/>
                      </a:lnTo>
                      <a:lnTo>
                        <a:pt x="2790449" y="3298406"/>
                      </a:lnTo>
                      <a:lnTo>
                        <a:pt x="130633" y="3684352"/>
                      </a:lnTo>
                      <a:close/>
                    </a:path>
                  </a:pathLst>
                </a:custGeom>
                <a:solidFill>
                  <a:srgbClr val="FFC8C8">
                    <a:alpha val="50000"/>
                  </a:srgbClr>
                </a:solidFill>
                <a:ln>
                  <a:solidFill>
                    <a:schemeClr val="bg1"/>
                  </a:solidFill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19" name="テキスト ボックス 18">
                  <a:extLst>
                    <a:ext uri="{FF2B5EF4-FFF2-40B4-BE49-F238E27FC236}">
                      <a16:creationId xmlns:a16="http://schemas.microsoft.com/office/drawing/2014/main" id="{A2BCD2A0-FC55-6FF0-DD85-57AA566223E7}"/>
                    </a:ext>
                  </a:extLst>
                </xdr:cNvPr>
                <xdr:cNvSpPr txBox="1"/>
              </xdr:nvSpPr>
              <xdr:spPr>
                <a:xfrm>
                  <a:off x="2421864" y="3094561"/>
                  <a:ext cx="1152975" cy="662884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kumimoji="1" lang="ja-JP" altLang="en-US" sz="2400" b="1"/>
                    <a:t>田区１</a:t>
                  </a:r>
                </a:p>
              </xdr:txBody>
            </xdr:sp>
            <xdr:sp macro="" textlink="">
              <xdr:nvSpPr>
                <xdr:cNvPr id="20" name="テキスト ボックス 19">
                  <a:extLst>
                    <a:ext uri="{FF2B5EF4-FFF2-40B4-BE49-F238E27FC236}">
                      <a16:creationId xmlns:a16="http://schemas.microsoft.com/office/drawing/2014/main" id="{DB98803B-478B-3CA5-2FB9-618746933A28}"/>
                    </a:ext>
                  </a:extLst>
                </xdr:cNvPr>
                <xdr:cNvSpPr txBox="1"/>
              </xdr:nvSpPr>
              <xdr:spPr>
                <a:xfrm>
                  <a:off x="5043140" y="2802888"/>
                  <a:ext cx="1152975" cy="662884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kumimoji="1" lang="ja-JP" altLang="en-US" sz="2400" b="1"/>
                    <a:t>田区２</a:t>
                  </a:r>
                </a:p>
              </xdr:txBody>
            </xdr:sp>
            <xdr:sp macro="" textlink="">
              <xdr:nvSpPr>
                <xdr:cNvPr id="21" name="テキスト ボックス 20">
                  <a:extLst>
                    <a:ext uri="{FF2B5EF4-FFF2-40B4-BE49-F238E27FC236}">
                      <a16:creationId xmlns:a16="http://schemas.microsoft.com/office/drawing/2014/main" id="{33489770-FD5B-26D9-EC89-9F1D22D45DD6}"/>
                    </a:ext>
                  </a:extLst>
                </xdr:cNvPr>
                <xdr:cNvSpPr txBox="1"/>
              </xdr:nvSpPr>
              <xdr:spPr>
                <a:xfrm>
                  <a:off x="5298339" y="4533808"/>
                  <a:ext cx="1152975" cy="662884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kumimoji="1" lang="ja-JP" altLang="en-US" sz="2400" b="1"/>
                    <a:t>田区３</a:t>
                  </a:r>
                </a:p>
              </xdr:txBody>
            </xdr:sp>
            <xdr:cxnSp macro="">
              <xdr:nvCxnSpPr>
                <xdr:cNvPr id="23" name="直線矢印コネクタ 22">
                  <a:extLst>
                    <a:ext uri="{FF2B5EF4-FFF2-40B4-BE49-F238E27FC236}">
                      <a16:creationId xmlns:a16="http://schemas.microsoft.com/office/drawing/2014/main" id="{B895695C-F4CB-923B-CE3C-C1C130F31A49}"/>
                    </a:ext>
                  </a:extLst>
                </xdr:cNvPr>
                <xdr:cNvCxnSpPr/>
              </xdr:nvCxnSpPr>
              <xdr:spPr>
                <a:xfrm flipH="1" flipV="1">
                  <a:off x="6764147" y="686844"/>
                  <a:ext cx="397565" cy="5027543"/>
                </a:xfrm>
                <a:prstGeom prst="straightConnector1">
                  <a:avLst/>
                </a:prstGeom>
                <a:ln w="38100">
                  <a:solidFill>
                    <a:srgbClr val="FF0000"/>
                  </a:solidFill>
                  <a:tailEnd type="triangle" w="lg" len="lg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4" name="テキスト ボックス 23">
                  <a:extLst>
                    <a:ext uri="{FF2B5EF4-FFF2-40B4-BE49-F238E27FC236}">
                      <a16:creationId xmlns:a16="http://schemas.microsoft.com/office/drawing/2014/main" id="{7F9D0E39-5A85-4DAD-20AB-7A49D7C2E399}"/>
                    </a:ext>
                  </a:extLst>
                </xdr:cNvPr>
                <xdr:cNvSpPr txBox="1"/>
              </xdr:nvSpPr>
              <xdr:spPr>
                <a:xfrm rot="15819648">
                  <a:off x="6498539" y="4268609"/>
                  <a:ext cx="789414" cy="408746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kumimoji="1" lang="ja-JP" altLang="en-US" sz="1400" b="1">
                      <a:solidFill>
                        <a:srgbClr val="FF0000"/>
                      </a:solidFill>
                    </a:rPr>
                    <a:t>用水２</a:t>
                  </a:r>
                </a:p>
              </xdr:txBody>
            </xdr:sp>
            <xdr:cxnSp macro="">
              <xdr:nvCxnSpPr>
                <xdr:cNvPr id="25" name="直線矢印コネクタ 24">
                  <a:extLst>
                    <a:ext uri="{FF2B5EF4-FFF2-40B4-BE49-F238E27FC236}">
                      <a16:creationId xmlns:a16="http://schemas.microsoft.com/office/drawing/2014/main" id="{9B7F56DC-8A4A-3FA0-E1E3-DE463AE5E220}"/>
                    </a:ext>
                  </a:extLst>
                </xdr:cNvPr>
                <xdr:cNvCxnSpPr/>
              </xdr:nvCxnSpPr>
              <xdr:spPr>
                <a:xfrm flipH="1" flipV="1">
                  <a:off x="4099892" y="886239"/>
                  <a:ext cx="397565" cy="5027543"/>
                </a:xfrm>
                <a:prstGeom prst="straightConnector1">
                  <a:avLst/>
                </a:prstGeom>
                <a:ln w="38100">
                  <a:solidFill>
                    <a:srgbClr val="00B0F0"/>
                  </a:solidFill>
                  <a:tailEnd type="triangle" w="lg" len="lg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6" name="直線矢印コネクタ 25">
                  <a:extLst>
                    <a:ext uri="{FF2B5EF4-FFF2-40B4-BE49-F238E27FC236}">
                      <a16:creationId xmlns:a16="http://schemas.microsoft.com/office/drawing/2014/main" id="{77CB5895-6975-AC27-9AF3-3B250B32BBE3}"/>
                    </a:ext>
                  </a:extLst>
                </xdr:cNvPr>
                <xdr:cNvCxnSpPr>
                  <a:endCxn id="16" idx="2"/>
                </xdr:cNvCxnSpPr>
              </xdr:nvCxnSpPr>
              <xdr:spPr>
                <a:xfrm flipV="1">
                  <a:off x="1677655" y="2529417"/>
                  <a:ext cx="2525381" cy="254476"/>
                </a:xfrm>
                <a:prstGeom prst="straightConnector1">
                  <a:avLst/>
                </a:prstGeom>
                <a:ln w="38100">
                  <a:solidFill>
                    <a:srgbClr val="00B0F0"/>
                  </a:solidFill>
                  <a:prstDash val="sysDash"/>
                  <a:tailEnd type="triangle" w="lg" len="lg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7" name="テキスト ボックス 26">
                  <a:extLst>
                    <a:ext uri="{FF2B5EF4-FFF2-40B4-BE49-F238E27FC236}">
                      <a16:creationId xmlns:a16="http://schemas.microsoft.com/office/drawing/2014/main" id="{674DF75B-BB4D-24A1-80F9-0D345FED24B4}"/>
                    </a:ext>
                  </a:extLst>
                </xdr:cNvPr>
                <xdr:cNvSpPr txBox="1"/>
              </xdr:nvSpPr>
              <xdr:spPr>
                <a:xfrm rot="21305713">
                  <a:off x="2066374" y="2228381"/>
                  <a:ext cx="752636" cy="428719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kumimoji="1" lang="ja-JP" altLang="en-US" sz="1400" b="1">
                      <a:solidFill>
                        <a:srgbClr val="0033CC"/>
                      </a:solidFill>
                    </a:rPr>
                    <a:t>排水１</a:t>
                  </a:r>
                  <a:endParaRPr kumimoji="1" lang="en-US" altLang="ja-JP" sz="1400" b="1">
                    <a:solidFill>
                      <a:srgbClr val="0033CC"/>
                    </a:solidFill>
                  </a:endParaRPr>
                </a:p>
              </xdr:txBody>
            </xdr:sp>
            <xdr:cxnSp macro="">
              <xdr:nvCxnSpPr>
                <xdr:cNvPr id="28" name="直線矢印コネクタ 27">
                  <a:extLst>
                    <a:ext uri="{FF2B5EF4-FFF2-40B4-BE49-F238E27FC236}">
                      <a16:creationId xmlns:a16="http://schemas.microsoft.com/office/drawing/2014/main" id="{C3C951EA-C500-ED37-90D5-C2C631BFAF85}"/>
                    </a:ext>
                  </a:extLst>
                </xdr:cNvPr>
                <xdr:cNvCxnSpPr/>
              </xdr:nvCxnSpPr>
              <xdr:spPr>
                <a:xfrm flipH="1">
                  <a:off x="4356652" y="2327223"/>
                  <a:ext cx="2444050" cy="149277"/>
                </a:xfrm>
                <a:prstGeom prst="straightConnector1">
                  <a:avLst/>
                </a:prstGeom>
                <a:ln w="38100">
                  <a:solidFill>
                    <a:srgbClr val="00B0F0"/>
                  </a:solidFill>
                  <a:tailEnd type="triangle" w="lg" len="lg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9" name="テキスト ボックス 28">
                  <a:extLst>
                    <a:ext uri="{FF2B5EF4-FFF2-40B4-BE49-F238E27FC236}">
                      <a16:creationId xmlns:a16="http://schemas.microsoft.com/office/drawing/2014/main" id="{7563EAAF-DE93-117E-B56A-3B1B2BE51548}"/>
                    </a:ext>
                  </a:extLst>
                </xdr:cNvPr>
                <xdr:cNvSpPr txBox="1"/>
              </xdr:nvSpPr>
              <xdr:spPr>
                <a:xfrm rot="21305713">
                  <a:off x="5502573" y="1984800"/>
                  <a:ext cx="752636" cy="428719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kumimoji="1" lang="ja-JP" altLang="en-US" sz="1400" b="1">
                      <a:solidFill>
                        <a:srgbClr val="0033CC"/>
                      </a:solidFill>
                    </a:rPr>
                    <a:t>排水３</a:t>
                  </a:r>
                </a:p>
              </xdr:txBody>
            </xdr:sp>
            <xdr:cxnSp macro="">
              <xdr:nvCxnSpPr>
                <xdr:cNvPr id="30" name="直線矢印コネクタ 29">
                  <a:extLst>
                    <a:ext uri="{FF2B5EF4-FFF2-40B4-BE49-F238E27FC236}">
                      <a16:creationId xmlns:a16="http://schemas.microsoft.com/office/drawing/2014/main" id="{C59C97DD-B05D-D7A2-A2D9-8BA89C2F624A}"/>
                    </a:ext>
                  </a:extLst>
                </xdr:cNvPr>
                <xdr:cNvCxnSpPr/>
              </xdr:nvCxnSpPr>
              <xdr:spPr>
                <a:xfrm flipH="1" flipV="1">
                  <a:off x="6944495" y="669667"/>
                  <a:ext cx="405847" cy="5052392"/>
                </a:xfrm>
                <a:prstGeom prst="straightConnector1">
                  <a:avLst/>
                </a:prstGeom>
                <a:ln w="38100">
                  <a:solidFill>
                    <a:srgbClr val="A22A2A"/>
                  </a:solidFill>
                  <a:headEnd type="triangle" w="lg" len="lg"/>
                  <a:tailEnd type="triangle" w="lg" len="lg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31" name="テキスト ボックス 30">
                  <a:extLst>
                    <a:ext uri="{FF2B5EF4-FFF2-40B4-BE49-F238E27FC236}">
                      <a16:creationId xmlns:a16="http://schemas.microsoft.com/office/drawing/2014/main" id="{D9075D12-3471-F6E6-88A0-8141726AA1D4}"/>
                    </a:ext>
                  </a:extLst>
                </xdr:cNvPr>
                <xdr:cNvSpPr txBox="1"/>
              </xdr:nvSpPr>
              <xdr:spPr>
                <a:xfrm rot="15819648">
                  <a:off x="6904897" y="2888608"/>
                  <a:ext cx="789414" cy="408746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kumimoji="1" lang="ja-JP" altLang="en-US" sz="1400" b="1">
                      <a:solidFill>
                        <a:schemeClr val="bg1"/>
                      </a:solidFill>
                    </a:rPr>
                    <a:t>道路２</a:t>
                  </a:r>
                </a:p>
              </xdr:txBody>
            </xdr:sp>
            <xdr:cxnSp macro="">
              <xdr:nvCxnSpPr>
                <xdr:cNvPr id="32" name="直線矢印コネクタ 31">
                  <a:extLst>
                    <a:ext uri="{FF2B5EF4-FFF2-40B4-BE49-F238E27FC236}">
                      <a16:creationId xmlns:a16="http://schemas.microsoft.com/office/drawing/2014/main" id="{C2C66616-DD7A-256D-8DAE-E467B9B350FE}"/>
                    </a:ext>
                  </a:extLst>
                </xdr:cNvPr>
                <xdr:cNvCxnSpPr/>
              </xdr:nvCxnSpPr>
              <xdr:spPr>
                <a:xfrm flipH="1" flipV="1">
                  <a:off x="1391321" y="1987630"/>
                  <a:ext cx="213431" cy="2487321"/>
                </a:xfrm>
                <a:prstGeom prst="straightConnector1">
                  <a:avLst/>
                </a:prstGeom>
                <a:ln w="38100">
                  <a:solidFill>
                    <a:srgbClr val="A22A2A"/>
                  </a:solidFill>
                  <a:headEnd type="triangle" w="lg" len="lg"/>
                  <a:tailEnd type="triangle" w="lg" len="lg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33" name="テキスト ボックス 32">
                  <a:extLst>
                    <a:ext uri="{FF2B5EF4-FFF2-40B4-BE49-F238E27FC236}">
                      <a16:creationId xmlns:a16="http://schemas.microsoft.com/office/drawing/2014/main" id="{2913CC00-5326-F3EA-212E-5F51A8A9EB01}"/>
                    </a:ext>
                  </a:extLst>
                </xdr:cNvPr>
                <xdr:cNvSpPr txBox="1"/>
              </xdr:nvSpPr>
              <xdr:spPr>
                <a:xfrm rot="15915110">
                  <a:off x="1432292" y="3008109"/>
                  <a:ext cx="789414" cy="408746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kumimoji="1" lang="ja-JP" altLang="en-US" sz="1400" b="1">
                      <a:solidFill>
                        <a:srgbClr val="FF0000"/>
                      </a:solidFill>
                    </a:rPr>
                    <a:t>用水１</a:t>
                  </a:r>
                </a:p>
              </xdr:txBody>
            </xdr:sp>
            <xdr:sp macro="" textlink="">
              <xdr:nvSpPr>
                <xdr:cNvPr id="34" name="テキスト ボックス 33">
                  <a:extLst>
                    <a:ext uri="{FF2B5EF4-FFF2-40B4-BE49-F238E27FC236}">
                      <a16:creationId xmlns:a16="http://schemas.microsoft.com/office/drawing/2014/main" id="{5DD4CB08-27C7-D888-0D69-722433E3D303}"/>
                    </a:ext>
                  </a:extLst>
                </xdr:cNvPr>
                <xdr:cNvSpPr txBox="1"/>
              </xdr:nvSpPr>
              <xdr:spPr>
                <a:xfrm rot="15819648">
                  <a:off x="861008" y="3021023"/>
                  <a:ext cx="789414" cy="408746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kumimoji="1" lang="ja-JP" altLang="en-US" sz="1400" b="1">
                      <a:solidFill>
                        <a:schemeClr val="bg1"/>
                      </a:solidFill>
                    </a:rPr>
                    <a:t>道路１</a:t>
                  </a:r>
                </a:p>
              </xdr:txBody>
            </xdr:sp>
            <xdr:sp macro="" textlink="">
              <xdr:nvSpPr>
                <xdr:cNvPr id="35" name="テキスト ボックス 34">
                  <a:extLst>
                    <a:ext uri="{FF2B5EF4-FFF2-40B4-BE49-F238E27FC236}">
                      <a16:creationId xmlns:a16="http://schemas.microsoft.com/office/drawing/2014/main" id="{88B9231A-8A3A-34FF-B35E-91CE28B564C7}"/>
                    </a:ext>
                  </a:extLst>
                </xdr:cNvPr>
                <xdr:cNvSpPr txBox="1"/>
              </xdr:nvSpPr>
              <xdr:spPr>
                <a:xfrm rot="16026778">
                  <a:off x="3574066" y="1473282"/>
                  <a:ext cx="789414" cy="408746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kumimoji="1" lang="ja-JP" altLang="en-US" sz="1400" b="1">
                      <a:solidFill>
                        <a:srgbClr val="0033CC"/>
                      </a:solidFill>
                    </a:rPr>
                    <a:t>排水２</a:t>
                  </a:r>
                </a:p>
              </xdr:txBody>
            </xdr:sp>
            <xdr:sp macro="" textlink="">
              <xdr:nvSpPr>
                <xdr:cNvPr id="36" name="テキスト ボックス 35">
                  <a:extLst>
                    <a:ext uri="{FF2B5EF4-FFF2-40B4-BE49-F238E27FC236}">
                      <a16:creationId xmlns:a16="http://schemas.microsoft.com/office/drawing/2014/main" id="{03BE8875-1E17-6785-CB2C-1A5ED8925DD5}"/>
                    </a:ext>
                  </a:extLst>
                </xdr:cNvPr>
                <xdr:cNvSpPr txBox="1"/>
              </xdr:nvSpPr>
              <xdr:spPr>
                <a:xfrm rot="21365141">
                  <a:off x="1622262" y="3593669"/>
                  <a:ext cx="1129005" cy="42703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kumimoji="1" lang="ja-JP" altLang="en-US" sz="1400" b="1"/>
                    <a:t>○１用水口</a:t>
                  </a:r>
                </a:p>
              </xdr:txBody>
            </xdr:sp>
            <xdr:sp macro="" textlink="">
              <xdr:nvSpPr>
                <xdr:cNvPr id="40" name="テキスト ボックス 39">
                  <a:extLst>
                    <a:ext uri="{FF2B5EF4-FFF2-40B4-BE49-F238E27FC236}">
                      <a16:creationId xmlns:a16="http://schemas.microsoft.com/office/drawing/2014/main" id="{51EDD650-F63E-9337-99F2-C46CD5159EA0}"/>
                    </a:ext>
                  </a:extLst>
                </xdr:cNvPr>
                <xdr:cNvSpPr txBox="1"/>
              </xdr:nvSpPr>
              <xdr:spPr>
                <a:xfrm rot="15976521">
                  <a:off x="3274251" y="2851751"/>
                  <a:ext cx="1176676" cy="40973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kumimoji="1" lang="ja-JP" altLang="en-US" sz="1400" b="1"/>
                    <a:t>排水口１▽</a:t>
                  </a:r>
                </a:p>
              </xdr:txBody>
            </xdr:sp>
            <xdr:cxnSp macro="">
              <xdr:nvCxnSpPr>
                <xdr:cNvPr id="42" name="直線矢印コネクタ 41">
                  <a:extLst>
                    <a:ext uri="{FF2B5EF4-FFF2-40B4-BE49-F238E27FC236}">
                      <a16:creationId xmlns:a16="http://schemas.microsoft.com/office/drawing/2014/main" id="{F4E2C5F3-8A98-F40F-7CED-7DE53CE7644F}"/>
                    </a:ext>
                  </a:extLst>
                </xdr:cNvPr>
                <xdr:cNvCxnSpPr/>
              </xdr:nvCxnSpPr>
              <xdr:spPr>
                <a:xfrm flipH="1">
                  <a:off x="1759305" y="4175804"/>
                  <a:ext cx="2443423" cy="191763"/>
                </a:xfrm>
                <a:prstGeom prst="straightConnector1">
                  <a:avLst/>
                </a:prstGeom>
                <a:ln w="38100">
                  <a:solidFill>
                    <a:sysClr val="windowText" lastClr="000000"/>
                  </a:solidFill>
                  <a:headEnd type="triangle" w="lg" len="lg"/>
                  <a:tailEnd type="triangle" w="lg" len="lg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43" name="テキスト ボックス 42">
                  <a:extLst>
                    <a:ext uri="{FF2B5EF4-FFF2-40B4-BE49-F238E27FC236}">
                      <a16:creationId xmlns:a16="http://schemas.microsoft.com/office/drawing/2014/main" id="{E94C58B5-34E5-51A0-6CAA-987EF297610F}"/>
                    </a:ext>
                  </a:extLst>
                </xdr:cNvPr>
                <xdr:cNvSpPr txBox="1"/>
              </xdr:nvSpPr>
              <xdr:spPr>
                <a:xfrm rot="21353705">
                  <a:off x="2700994" y="3920301"/>
                  <a:ext cx="752636" cy="428719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kumimoji="1" lang="ja-JP" altLang="en-US" sz="1400" b="1"/>
                    <a:t>畦畔１</a:t>
                  </a:r>
                </a:p>
              </xdr:txBody>
            </xdr:sp>
            <xdr:cxnSp macro="">
              <xdr:nvCxnSpPr>
                <xdr:cNvPr id="83" name="直線矢印コネクタ 82">
                  <a:extLst>
                    <a:ext uri="{FF2B5EF4-FFF2-40B4-BE49-F238E27FC236}">
                      <a16:creationId xmlns:a16="http://schemas.microsoft.com/office/drawing/2014/main" id="{6DED97CA-31F0-0D58-3887-0BC163334C93}"/>
                    </a:ext>
                  </a:extLst>
                </xdr:cNvPr>
                <xdr:cNvCxnSpPr/>
              </xdr:nvCxnSpPr>
              <xdr:spPr>
                <a:xfrm flipH="1">
                  <a:off x="4497115" y="3984042"/>
                  <a:ext cx="2443423" cy="191763"/>
                </a:xfrm>
                <a:prstGeom prst="straightConnector1">
                  <a:avLst/>
                </a:prstGeom>
                <a:ln w="38100">
                  <a:solidFill>
                    <a:sysClr val="windowText" lastClr="000000"/>
                  </a:solidFill>
                  <a:headEnd type="triangle" w="lg" len="lg"/>
                  <a:tailEnd type="triangle" w="lg" len="lg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84" name="テキスト ボックス 83">
                  <a:extLst>
                    <a:ext uri="{FF2B5EF4-FFF2-40B4-BE49-F238E27FC236}">
                      <a16:creationId xmlns:a16="http://schemas.microsoft.com/office/drawing/2014/main" id="{291C5AE6-F4A5-46A5-BD74-F50CA81B9EB0}"/>
                    </a:ext>
                  </a:extLst>
                </xdr:cNvPr>
                <xdr:cNvSpPr txBox="1"/>
              </xdr:nvSpPr>
              <xdr:spPr>
                <a:xfrm rot="21353705">
                  <a:off x="5394645" y="3705529"/>
                  <a:ext cx="752636" cy="428719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kumimoji="1" lang="ja-JP" altLang="en-US" sz="1400" b="1"/>
                    <a:t>畦畔２</a:t>
                  </a:r>
                </a:p>
              </xdr:txBody>
            </xdr:sp>
            <xdr:cxnSp macro="">
              <xdr:nvCxnSpPr>
                <xdr:cNvPr id="22" name="直線矢印コネクタ 21">
                  <a:extLst>
                    <a:ext uri="{FF2B5EF4-FFF2-40B4-BE49-F238E27FC236}">
                      <a16:creationId xmlns:a16="http://schemas.microsoft.com/office/drawing/2014/main" id="{1DC2AAA5-0352-98B0-C390-58AFB6D117CE}"/>
                    </a:ext>
                  </a:extLst>
                </xdr:cNvPr>
                <xdr:cNvCxnSpPr/>
              </xdr:nvCxnSpPr>
              <xdr:spPr>
                <a:xfrm flipH="1" flipV="1">
                  <a:off x="1618241" y="2641712"/>
                  <a:ext cx="133706" cy="1840908"/>
                </a:xfrm>
                <a:prstGeom prst="straightConnector1">
                  <a:avLst/>
                </a:prstGeom>
                <a:ln w="38100">
                  <a:solidFill>
                    <a:srgbClr val="FF0000"/>
                  </a:solidFill>
                  <a:prstDash val="sysDash"/>
                  <a:tailEnd type="triangle" w="lg" len="lg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</xdr:grpSp>
        <xdr:sp macro="" textlink="">
          <xdr:nvSpPr>
            <xdr:cNvPr id="46" name="テキスト ボックス 45">
              <a:extLst>
                <a:ext uri="{FF2B5EF4-FFF2-40B4-BE49-F238E27FC236}">
                  <a16:creationId xmlns:a16="http://schemas.microsoft.com/office/drawing/2014/main" id="{BB89B23B-BD65-79A0-CFC2-7E364CE48BB6}"/>
                </a:ext>
              </a:extLst>
            </xdr:cNvPr>
            <xdr:cNvSpPr txBox="1"/>
          </xdr:nvSpPr>
          <xdr:spPr>
            <a:xfrm>
              <a:off x="2161794" y="7965099"/>
              <a:ext cx="1601477" cy="460486"/>
            </a:xfrm>
            <a:prstGeom prst="rect">
              <a:avLst/>
            </a:prstGeom>
            <a:solidFill>
              <a:schemeClr val="bg1"/>
            </a:solidFill>
            <a:ln w="22225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ctr">
              <a:spAutoFit/>
            </a:bodyPr>
            <a:lstStyle/>
            <a:p>
              <a:pPr algn="ctr"/>
              <a:r>
                <a:rPr kumimoji="1" lang="ja-JP" altLang="en-US" sz="1800">
                  <a:solidFill>
                    <a:sysClr val="windowText" lastClr="000000"/>
                  </a:solidFill>
                </a:rPr>
                <a:t>事業実施要望図</a:t>
              </a:r>
            </a:p>
          </xdr:txBody>
        </xdr:sp>
      </xdr:grp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3425A802-70AA-4609-AB5E-8488B86707E3}"/>
              </a:ext>
            </a:extLst>
          </xdr:cNvPr>
          <xdr:cNvSpPr txBox="1"/>
        </xdr:nvSpPr>
        <xdr:spPr>
          <a:xfrm>
            <a:off x="8788059" y="13107098"/>
            <a:ext cx="2871804" cy="797455"/>
          </a:xfrm>
          <a:prstGeom prst="rect">
            <a:avLst/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pPr algn="l"/>
            <a:r>
              <a:rPr kumimoji="1" lang="en-US" altLang="ja-JP" sz="1100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図面は、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Google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マップでも結構です。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en-US" altLang="ja-JP" sz="1100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位置を把握できるものを作成ください。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ysClr val="windowText" lastClr="000000"/>
                </a:solidFill>
              </a:rPr>
              <a:t>　（手書きでもかまいません）</a:t>
            </a:r>
          </a:p>
        </xdr:txBody>
      </xdr:sp>
    </xdr:grpSp>
    <xdr:clientData fPrintsWithSheet="0"/>
  </xdr:twoCellAnchor>
  <xdr:oneCellAnchor>
    <xdr:from>
      <xdr:col>8</xdr:col>
      <xdr:colOff>1376846</xdr:colOff>
      <xdr:row>16</xdr:row>
      <xdr:rowOff>77121</xdr:rowOff>
    </xdr:from>
    <xdr:ext cx="2441694" cy="328423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55854A73-EFD3-8B3E-B53C-FC7A75378B85}"/>
            </a:ext>
          </a:extLst>
        </xdr:cNvPr>
        <xdr:cNvSpPr txBox="1"/>
      </xdr:nvSpPr>
      <xdr:spPr>
        <a:xfrm>
          <a:off x="6602367" y="6103006"/>
          <a:ext cx="2441694" cy="328423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整備する理由を記載してください。</a:t>
          </a:r>
        </a:p>
      </xdr:txBody>
    </xdr:sp>
    <xdr:clientData/>
  </xdr:oneCellAnchor>
  <xdr:twoCellAnchor>
    <xdr:from>
      <xdr:col>8</xdr:col>
      <xdr:colOff>1111250</xdr:colOff>
      <xdr:row>15</xdr:row>
      <xdr:rowOff>231510</xdr:rowOff>
    </xdr:from>
    <xdr:to>
      <xdr:col>8</xdr:col>
      <xdr:colOff>1376846</xdr:colOff>
      <xdr:row>16</xdr:row>
      <xdr:rowOff>241333</xdr:rowOff>
    </xdr:to>
    <xdr:cxnSp macro="">
      <xdr:nvCxnSpPr>
        <xdr:cNvPr id="62" name="直線矢印コネクタ 61">
          <a:extLst>
            <a:ext uri="{FF2B5EF4-FFF2-40B4-BE49-F238E27FC236}">
              <a16:creationId xmlns:a16="http://schemas.microsoft.com/office/drawing/2014/main" id="{43D604D3-6B86-9AD4-54D3-E73772F1A0B7}"/>
            </a:ext>
          </a:extLst>
        </xdr:cNvPr>
        <xdr:cNvCxnSpPr>
          <a:stCxn id="61" idx="1"/>
        </xdr:cNvCxnSpPr>
      </xdr:nvCxnSpPr>
      <xdr:spPr>
        <a:xfrm flipH="1" flipV="1">
          <a:off x="6336771" y="5920052"/>
          <a:ext cx="265596" cy="34716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8</xdr:col>
      <xdr:colOff>219294</xdr:colOff>
      <xdr:row>17</xdr:row>
      <xdr:rowOff>123421</xdr:rowOff>
    </xdr:from>
    <xdr:ext cx="2300630" cy="328423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86B0FFFB-1A50-633E-109A-6C9CAB343D04}"/>
            </a:ext>
          </a:extLst>
        </xdr:cNvPr>
        <xdr:cNvSpPr txBox="1"/>
      </xdr:nvSpPr>
      <xdr:spPr>
        <a:xfrm>
          <a:off x="5444815" y="6486650"/>
          <a:ext cx="2300630" cy="328423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整数で延長を記載してください。</a:t>
          </a:r>
        </a:p>
      </xdr:txBody>
    </xdr:sp>
    <xdr:clientData/>
  </xdr:oneCellAnchor>
  <xdr:oneCellAnchor>
    <xdr:from>
      <xdr:col>7</xdr:col>
      <xdr:colOff>286997</xdr:colOff>
      <xdr:row>18</xdr:row>
      <xdr:rowOff>162566</xdr:rowOff>
    </xdr:from>
    <xdr:ext cx="3005951" cy="328423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D2152FEA-EEFB-C8BA-4DC4-D49F4F842F13}"/>
            </a:ext>
          </a:extLst>
        </xdr:cNvPr>
        <xdr:cNvSpPr txBox="1"/>
      </xdr:nvSpPr>
      <xdr:spPr>
        <a:xfrm>
          <a:off x="4857674" y="6863139"/>
          <a:ext cx="3005951" cy="328423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整備後の構造と大きさを記載してください。</a:t>
          </a:r>
        </a:p>
      </xdr:txBody>
    </xdr:sp>
    <xdr:clientData/>
  </xdr:oneCellAnchor>
  <xdr:twoCellAnchor>
    <xdr:from>
      <xdr:col>6</xdr:col>
      <xdr:colOff>787135</xdr:colOff>
      <xdr:row>15</xdr:row>
      <xdr:rowOff>330730</xdr:rowOff>
    </xdr:from>
    <xdr:to>
      <xdr:col>7</xdr:col>
      <xdr:colOff>286997</xdr:colOff>
      <xdr:row>18</xdr:row>
      <xdr:rowOff>326778</xdr:rowOff>
    </xdr:to>
    <xdr:cxnSp macro="">
      <xdr:nvCxnSpPr>
        <xdr:cNvPr id="73" name="直線矢印コネクタ 72">
          <a:extLst>
            <a:ext uri="{FF2B5EF4-FFF2-40B4-BE49-F238E27FC236}">
              <a16:creationId xmlns:a16="http://schemas.microsoft.com/office/drawing/2014/main" id="{29B46D6D-0672-4B82-870B-363F8448BB8C}"/>
            </a:ext>
          </a:extLst>
        </xdr:cNvPr>
        <xdr:cNvCxnSpPr>
          <a:stCxn id="72" idx="1"/>
        </xdr:cNvCxnSpPr>
      </xdr:nvCxnSpPr>
      <xdr:spPr>
        <a:xfrm flipH="1" flipV="1">
          <a:off x="4312708" y="6019272"/>
          <a:ext cx="544966" cy="100807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48947</xdr:colOff>
      <xdr:row>11</xdr:row>
      <xdr:rowOff>158259</xdr:rowOff>
    </xdr:from>
    <xdr:ext cx="1736373" cy="564514"/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715242D1-FB92-4223-8FEA-92A4219CE44D}"/>
            </a:ext>
          </a:extLst>
        </xdr:cNvPr>
        <xdr:cNvSpPr txBox="1"/>
      </xdr:nvSpPr>
      <xdr:spPr>
        <a:xfrm>
          <a:off x="7859447" y="4504481"/>
          <a:ext cx="1736373" cy="56451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水路を更新する場合は、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水路延長に含まれます。</a:t>
          </a:r>
        </a:p>
      </xdr:txBody>
    </xdr:sp>
    <xdr:clientData/>
  </xdr:oneCellAnchor>
  <xdr:twoCellAnchor>
    <xdr:from>
      <xdr:col>9</xdr:col>
      <xdr:colOff>485508</xdr:colOff>
      <xdr:row>11</xdr:row>
      <xdr:rowOff>61298</xdr:rowOff>
    </xdr:from>
    <xdr:to>
      <xdr:col>10</xdr:col>
      <xdr:colOff>48947</xdr:colOff>
      <xdr:row>12</xdr:row>
      <xdr:rowOff>103172</xdr:rowOff>
    </xdr:to>
    <xdr:cxnSp macro="">
      <xdr:nvCxnSpPr>
        <xdr:cNvPr id="94" name="直線矢印コネクタ 93">
          <a:extLst>
            <a:ext uri="{FF2B5EF4-FFF2-40B4-BE49-F238E27FC236}">
              <a16:creationId xmlns:a16="http://schemas.microsoft.com/office/drawing/2014/main" id="{7E39EF25-9C31-49CD-88EC-7E8285487B7C}"/>
            </a:ext>
          </a:extLst>
        </xdr:cNvPr>
        <xdr:cNvCxnSpPr>
          <a:stCxn id="93" idx="1"/>
        </xdr:cNvCxnSpPr>
      </xdr:nvCxnSpPr>
      <xdr:spPr>
        <a:xfrm flipH="1" flipV="1">
          <a:off x="7590452" y="4407520"/>
          <a:ext cx="268995" cy="38054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489479</xdr:colOff>
      <xdr:row>15</xdr:row>
      <xdr:rowOff>284427</xdr:rowOff>
    </xdr:from>
    <xdr:to>
      <xdr:col>8</xdr:col>
      <xdr:colOff>219294</xdr:colOff>
      <xdr:row>17</xdr:row>
      <xdr:rowOff>287633</xdr:rowOff>
    </xdr:to>
    <xdr:cxnSp macro="">
      <xdr:nvCxnSpPr>
        <xdr:cNvPr id="53" name="直線矢印コネクタ 52">
          <a:extLst>
            <a:ext uri="{FF2B5EF4-FFF2-40B4-BE49-F238E27FC236}">
              <a16:creationId xmlns:a16="http://schemas.microsoft.com/office/drawing/2014/main" id="{3C1F6095-10C8-5C6D-2BE1-B018C4DA0A2F}"/>
            </a:ext>
          </a:extLst>
        </xdr:cNvPr>
        <xdr:cNvCxnSpPr>
          <a:stCxn id="70" idx="1"/>
        </xdr:cNvCxnSpPr>
      </xdr:nvCxnSpPr>
      <xdr:spPr>
        <a:xfrm flipH="1" flipV="1">
          <a:off x="5060156" y="5972969"/>
          <a:ext cx="384659" cy="67789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63499</xdr:colOff>
      <xdr:row>17</xdr:row>
      <xdr:rowOff>74966</xdr:rowOff>
    </xdr:from>
    <xdr:ext cx="2300630" cy="800604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338269B0-FA5D-48F7-B8A4-851BA6ACBAB6}"/>
            </a:ext>
          </a:extLst>
        </xdr:cNvPr>
        <xdr:cNvSpPr txBox="1"/>
      </xdr:nvSpPr>
      <xdr:spPr>
        <a:xfrm>
          <a:off x="63499" y="6453188"/>
          <a:ext cx="2300630" cy="80060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業者等に依頼する場合「○」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自分で全て工事する場合「●」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空欄の場合は実施できません。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1&#9673;&#20107;&#26989;&#35201;&#26395;&#12539;&#21839;&#21512;&#12379;/&#35201;&#26395;&#31649;&#29702;&#21488;&#24115;.xlsx" TargetMode="External"/><Relationship Id="rId2" Type="http://schemas.openxmlformats.org/officeDocument/2006/relationships/externalLinkPath" Target="file:///F:\&#36786;&#26449;&#25391;&#33288;&#37096;&#12539;&#27425;&#38263;&#29992;&#65343;2024.9.18&#12363;&#12425;\&#37096;&#38263;&#29992;\&#65330;&#65304;&#24180;&#24230;&#12288;&#36786;&#26449;&#25391;&#33288;&#37096;&#26989;&#21209;\23&#22823;&#21306;&#30011;&#21270;t&#31561;&#25512;&#36914;&#21332;&#35696;&#20250;\01&#9673;&#20107;&#26989;&#35201;&#26395;&#12539;&#21839;&#21512;&#12379;\&#35201;&#26395;&#31649;&#29702;&#21488;&#24115;.xlsx" TargetMode="External"/><Relationship Id="rId1" Type="http://schemas.openxmlformats.org/officeDocument/2006/relationships/externalLinkPath" Target="/&#36786;&#26449;&#25391;&#33288;&#37096;&#12539;&#27425;&#38263;&#29992;&#65343;2024.9.18&#12363;&#12425;/&#37096;&#38263;&#29992;/&#65330;&#65304;&#24180;&#24230;&#12288;&#36786;&#26449;&#25391;&#33288;&#37096;&#26989;&#21209;/23&#22823;&#21306;&#30011;&#21270;t&#31561;&#25512;&#36914;&#21332;&#35696;&#20250;/01&#9673;&#20107;&#26989;&#35201;&#26395;&#12539;&#21839;&#21512;&#12379;/&#35201;&#26395;&#31649;&#29702;&#21488;&#2411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（記入例）"/>
      <sheetName val="要望管理台帳"/>
      <sheetName val="リスト"/>
    </sheetNames>
    <sheetDataSet>
      <sheetData sheetId="0"/>
      <sheetData sheetId="1"/>
      <sheetData sheetId="2">
        <row r="2">
          <cell r="A2" t="str">
            <v>○</v>
          </cell>
          <cell r="B2" t="str">
            <v>○</v>
          </cell>
          <cell r="C2" t="str">
            <v>有</v>
          </cell>
          <cell r="D2" t="str">
            <v>以上</v>
          </cell>
          <cell r="E2" t="str">
            <v>R8</v>
          </cell>
          <cell r="F2" t="str">
            <v>田</v>
          </cell>
        </row>
        <row r="3">
          <cell r="A3" t="str">
            <v>－</v>
          </cell>
          <cell r="B3" t="str">
            <v>●</v>
          </cell>
          <cell r="C3" t="str">
            <v>無</v>
          </cell>
          <cell r="D3" t="str">
            <v>以下</v>
          </cell>
          <cell r="E3" t="str">
            <v>R9</v>
          </cell>
          <cell r="F3" t="str">
            <v>畑</v>
          </cell>
        </row>
        <row r="4">
          <cell r="E4" t="str">
            <v>R10</v>
          </cell>
          <cell r="F4" t="str">
            <v>雑種地</v>
          </cell>
        </row>
        <row r="5">
          <cell r="E5" t="str">
            <v>R11</v>
          </cell>
          <cell r="F5" t="str">
            <v>原野</v>
          </cell>
        </row>
        <row r="6">
          <cell r="F6" t="str">
            <v>水路</v>
          </cell>
        </row>
        <row r="7">
          <cell r="F7" t="str">
            <v>道路</v>
          </cell>
        </row>
        <row r="8">
          <cell r="F8" t="str">
            <v>その他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56247-0463-46FC-83F2-5B9AE46407A2}">
  <sheetPr>
    <tabColor theme="1" tint="0.499984740745262"/>
    <pageSetUpPr fitToPage="1"/>
  </sheetPr>
  <dimension ref="A1:AY54"/>
  <sheetViews>
    <sheetView tabSelected="1" view="pageBreakPreview" topLeftCell="A3" zoomScaleNormal="100" zoomScaleSheetLayoutView="100" workbookViewId="0">
      <selection activeCell="AF4" sqref="AF4:AF7"/>
    </sheetView>
  </sheetViews>
  <sheetFormatPr defaultRowHeight="18"/>
  <cols>
    <col min="1" max="1" width="4" customWidth="1"/>
    <col min="2" max="2" width="8.9140625" bestFit="1" customWidth="1"/>
    <col min="3" max="4" width="10.9140625" bestFit="1" customWidth="1"/>
    <col min="5" max="5" width="8.5" style="21" bestFit="1" customWidth="1"/>
    <col min="6" max="6" width="5.25" customWidth="1"/>
    <col min="7" max="7" width="5.25" bestFit="1" customWidth="1"/>
    <col min="8" max="8" width="10.58203125" style="3" bestFit="1" customWidth="1"/>
    <col min="9" max="9" width="8.9140625" bestFit="1" customWidth="1"/>
    <col min="10" max="10" width="5.1640625" bestFit="1" customWidth="1"/>
    <col min="11" max="11" width="8.9140625" bestFit="1" customWidth="1"/>
    <col min="12" max="12" width="5.1640625" bestFit="1" customWidth="1"/>
    <col min="13" max="22" width="4.58203125" customWidth="1"/>
    <col min="23" max="23" width="4.6640625" customWidth="1"/>
    <col min="24" max="24" width="5.1640625" customWidth="1"/>
    <col min="25" max="29" width="4.9140625" customWidth="1"/>
    <col min="30" max="30" width="7.58203125" customWidth="1"/>
    <col min="31" max="31" width="9" style="3" customWidth="1"/>
    <col min="32" max="32" width="13.1640625" customWidth="1"/>
    <col min="34" max="34" width="0" hidden="1" customWidth="1"/>
    <col min="35" max="38" width="2.6640625" hidden="1" customWidth="1"/>
    <col min="39" max="39" width="4.33203125" hidden="1" customWidth="1"/>
    <col min="40" max="40" width="2.6640625" hidden="1" customWidth="1"/>
    <col min="41" max="42" width="5.4140625" style="3" hidden="1" customWidth="1"/>
    <col min="43" max="44" width="3.4140625" style="3" hidden="1" customWidth="1"/>
    <col min="45" max="47" width="4.33203125" style="3" hidden="1" customWidth="1"/>
    <col min="48" max="48" width="2.6640625" hidden="1" customWidth="1"/>
    <col min="49" max="49" width="9.08203125" hidden="1" customWidth="1"/>
    <col min="50" max="50" width="2.6640625" hidden="1" customWidth="1"/>
    <col min="51" max="51" width="9.08203125" hidden="1" customWidth="1"/>
  </cols>
  <sheetData>
    <row r="1" spans="1:50" ht="23.25" customHeight="1">
      <c r="A1" s="280" t="s">
        <v>94</v>
      </c>
      <c r="B1" s="281"/>
      <c r="C1" s="281"/>
      <c r="D1" s="281"/>
      <c r="E1" s="281"/>
      <c r="F1" s="281"/>
      <c r="H1" s="145" t="s">
        <v>160</v>
      </c>
      <c r="I1" s="186" t="s">
        <v>165</v>
      </c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Z1" s="224" t="s">
        <v>63</v>
      </c>
      <c r="AA1" s="224"/>
      <c r="AB1" s="186" t="s">
        <v>166</v>
      </c>
      <c r="AC1" s="186"/>
      <c r="AD1" s="186"/>
      <c r="AE1" s="186"/>
      <c r="AF1" s="131" t="s">
        <v>159</v>
      </c>
    </row>
    <row r="2" spans="1:50" ht="23.25" customHeight="1">
      <c r="A2" s="281"/>
      <c r="B2" s="281"/>
      <c r="C2" s="281"/>
      <c r="D2" s="281"/>
      <c r="E2" s="281"/>
      <c r="F2" s="281"/>
      <c r="H2" s="145" t="s">
        <v>64</v>
      </c>
      <c r="I2" s="186" t="s">
        <v>164</v>
      </c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Z2" s="4"/>
      <c r="AA2" s="4"/>
      <c r="AB2" s="4"/>
      <c r="AC2" s="4"/>
      <c r="AF2" s="4"/>
    </row>
    <row r="3" spans="1:50" ht="7.5" customHeight="1" thickBot="1">
      <c r="A3" s="282"/>
      <c r="B3" s="282"/>
      <c r="C3" s="282"/>
      <c r="D3" s="282"/>
      <c r="E3" s="282"/>
      <c r="F3" s="282"/>
      <c r="I3" s="283"/>
      <c r="J3" s="283"/>
    </row>
    <row r="4" spans="1:50" ht="23" thickBot="1">
      <c r="A4" s="256" t="s">
        <v>1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8"/>
      <c r="Y4" s="259" t="s">
        <v>2</v>
      </c>
      <c r="Z4" s="260"/>
      <c r="AA4" s="260"/>
      <c r="AB4" s="260"/>
      <c r="AC4" s="260"/>
      <c r="AD4" s="260"/>
      <c r="AE4" s="261"/>
      <c r="AF4" s="262" t="s">
        <v>3</v>
      </c>
    </row>
    <row r="5" spans="1:50" s="1" customFormat="1" ht="34.5" customHeight="1" thickBot="1">
      <c r="A5" s="265" t="s">
        <v>4</v>
      </c>
      <c r="B5" s="268" t="s">
        <v>66</v>
      </c>
      <c r="C5" s="268" t="s">
        <v>167</v>
      </c>
      <c r="D5" s="268" t="s">
        <v>5</v>
      </c>
      <c r="E5" s="271" t="s">
        <v>6</v>
      </c>
      <c r="F5" s="274" t="s">
        <v>161</v>
      </c>
      <c r="G5" s="268" t="s">
        <v>119</v>
      </c>
      <c r="H5" s="277" t="s">
        <v>169</v>
      </c>
      <c r="I5" s="268" t="s">
        <v>7</v>
      </c>
      <c r="J5" s="230" t="s">
        <v>8</v>
      </c>
      <c r="K5" s="268" t="s">
        <v>65</v>
      </c>
      <c r="L5" s="230" t="s">
        <v>95</v>
      </c>
      <c r="M5" s="253" t="s">
        <v>168</v>
      </c>
      <c r="N5" s="254"/>
      <c r="O5" s="254"/>
      <c r="P5" s="254"/>
      <c r="Q5" s="254"/>
      <c r="R5" s="254"/>
      <c r="S5" s="254"/>
      <c r="T5" s="254"/>
      <c r="U5" s="254"/>
      <c r="V5" s="255"/>
      <c r="W5" s="244" t="s">
        <v>9</v>
      </c>
      <c r="X5" s="247" t="s">
        <v>10</v>
      </c>
      <c r="Y5" s="250" t="s">
        <v>11</v>
      </c>
      <c r="Z5" s="230" t="s">
        <v>12</v>
      </c>
      <c r="AA5" s="230" t="s">
        <v>13</v>
      </c>
      <c r="AB5" s="230" t="s">
        <v>14</v>
      </c>
      <c r="AC5" s="233" t="s">
        <v>15</v>
      </c>
      <c r="AD5" s="234"/>
      <c r="AE5" s="235"/>
      <c r="AF5" s="263"/>
      <c r="AO5" s="5"/>
      <c r="AP5" s="5"/>
      <c r="AQ5" s="5"/>
      <c r="AR5" s="5"/>
      <c r="AS5" s="5"/>
      <c r="AT5" s="5"/>
      <c r="AU5" s="5"/>
    </row>
    <row r="6" spans="1:50" s="1" customFormat="1" ht="14.25" customHeight="1" thickBot="1">
      <c r="A6" s="266"/>
      <c r="B6" s="269"/>
      <c r="C6" s="269"/>
      <c r="D6" s="269"/>
      <c r="E6" s="272"/>
      <c r="F6" s="275"/>
      <c r="G6" s="269"/>
      <c r="H6" s="278"/>
      <c r="I6" s="269"/>
      <c r="J6" s="231"/>
      <c r="K6" s="269"/>
      <c r="L6" s="231"/>
      <c r="M6" s="236" t="s">
        <v>170</v>
      </c>
      <c r="N6" s="237"/>
      <c r="O6" s="237"/>
      <c r="P6" s="237"/>
      <c r="Q6" s="238"/>
      <c r="R6" s="239" t="s">
        <v>171</v>
      </c>
      <c r="S6" s="240"/>
      <c r="T6" s="240"/>
      <c r="U6" s="240"/>
      <c r="V6" s="241"/>
      <c r="W6" s="245"/>
      <c r="X6" s="248"/>
      <c r="Y6" s="251"/>
      <c r="Z6" s="231"/>
      <c r="AA6" s="231"/>
      <c r="AB6" s="231"/>
      <c r="AC6" s="242" t="s">
        <v>24</v>
      </c>
      <c r="AD6" s="242"/>
      <c r="AE6" s="243"/>
      <c r="AF6" s="263"/>
      <c r="AO6" s="5"/>
      <c r="AP6" s="5"/>
      <c r="AQ6" s="5"/>
      <c r="AR6" s="5"/>
      <c r="AS6" s="5"/>
      <c r="AT6" s="5"/>
      <c r="AU6" s="5"/>
    </row>
    <row r="7" spans="1:50" s="1" customFormat="1" ht="200.5" customHeight="1" thickBot="1">
      <c r="A7" s="267"/>
      <c r="B7" s="270"/>
      <c r="C7" s="270"/>
      <c r="D7" s="270"/>
      <c r="E7" s="273"/>
      <c r="F7" s="276"/>
      <c r="G7" s="270"/>
      <c r="H7" s="279"/>
      <c r="I7" s="270"/>
      <c r="J7" s="232"/>
      <c r="K7" s="270"/>
      <c r="L7" s="232"/>
      <c r="M7" s="150" t="s">
        <v>172</v>
      </c>
      <c r="N7" s="151" t="s">
        <v>173</v>
      </c>
      <c r="O7" s="152" t="s">
        <v>178</v>
      </c>
      <c r="P7" s="151" t="s">
        <v>174</v>
      </c>
      <c r="Q7" s="151" t="s">
        <v>180</v>
      </c>
      <c r="R7" s="153" t="s">
        <v>175</v>
      </c>
      <c r="S7" s="154" t="s">
        <v>176</v>
      </c>
      <c r="T7" s="154" t="s">
        <v>177</v>
      </c>
      <c r="U7" s="154" t="s">
        <v>179</v>
      </c>
      <c r="V7" s="154" t="s">
        <v>182</v>
      </c>
      <c r="W7" s="246"/>
      <c r="X7" s="249"/>
      <c r="Y7" s="252"/>
      <c r="Z7" s="232"/>
      <c r="AA7" s="232"/>
      <c r="AB7" s="232"/>
      <c r="AC7" s="92" t="s">
        <v>122</v>
      </c>
      <c r="AD7" s="93" t="s">
        <v>120</v>
      </c>
      <c r="AE7" s="94" t="s">
        <v>121</v>
      </c>
      <c r="AF7" s="264"/>
      <c r="AH7" s="7" t="s">
        <v>26</v>
      </c>
      <c r="AI7" s="7" t="s">
        <v>27</v>
      </c>
      <c r="AJ7" s="7"/>
      <c r="AK7" s="7" t="str" cm="1">
        <f t="array" ref="AK7:AK11">_xlfn.UNIQUE(AI7:AI24)</f>
        <v>大区画仮番</v>
      </c>
      <c r="AL7" s="7" t="str" cm="1">
        <f t="array" ref="AL7:AL10">_xlfn.UNIQUE(AX7:AX24)</f>
        <v>工種判定</v>
      </c>
      <c r="AM7" s="7" t="str" cm="1">
        <f t="array" ref="AM7:AM11">_xlfn.UNIQUE(AH7:AH24)</f>
        <v>施工予定年度</v>
      </c>
      <c r="AN7" s="7"/>
      <c r="AO7" s="8" t="s">
        <v>25</v>
      </c>
      <c r="AP7" s="8" t="s">
        <v>28</v>
      </c>
      <c r="AQ7" s="5" t="s">
        <v>29</v>
      </c>
      <c r="AR7" s="5" t="s">
        <v>30</v>
      </c>
      <c r="AS7" s="5" t="s">
        <v>31</v>
      </c>
      <c r="AT7" s="5" t="s">
        <v>32</v>
      </c>
      <c r="AU7" s="5"/>
      <c r="AV7" s="7" t="s">
        <v>17</v>
      </c>
      <c r="AW7" s="146" t="s">
        <v>18</v>
      </c>
      <c r="AX7" s="7" t="s">
        <v>33</v>
      </c>
    </row>
    <row r="8" spans="1:50" s="2" customFormat="1" ht="24" customHeight="1">
      <c r="A8" s="22">
        <v>1</v>
      </c>
      <c r="B8" s="23" t="s">
        <v>34</v>
      </c>
      <c r="C8" s="23" t="s">
        <v>35</v>
      </c>
      <c r="D8" s="23" t="s">
        <v>36</v>
      </c>
      <c r="E8" s="24" t="s">
        <v>37</v>
      </c>
      <c r="F8" s="23">
        <v>1</v>
      </c>
      <c r="G8" s="23" t="s">
        <v>38</v>
      </c>
      <c r="H8" s="25">
        <v>2100</v>
      </c>
      <c r="I8" s="23" t="s">
        <v>44</v>
      </c>
      <c r="J8" s="23" t="s">
        <v>39</v>
      </c>
      <c r="K8" s="23" t="s">
        <v>0</v>
      </c>
      <c r="L8" s="26" t="s">
        <v>39</v>
      </c>
      <c r="M8" s="155" t="s">
        <v>39</v>
      </c>
      <c r="N8" s="156" t="s">
        <v>40</v>
      </c>
      <c r="O8" s="157" t="s">
        <v>41</v>
      </c>
      <c r="P8" s="158"/>
      <c r="Q8" s="159"/>
      <c r="R8" s="160" t="s">
        <v>39</v>
      </c>
      <c r="S8" s="158"/>
      <c r="T8" s="158"/>
      <c r="U8" s="158"/>
      <c r="V8" s="158"/>
      <c r="W8" s="26" t="s">
        <v>30</v>
      </c>
      <c r="X8" s="27" t="s">
        <v>39</v>
      </c>
      <c r="Y8" s="23"/>
      <c r="Z8" s="23"/>
      <c r="AA8" s="23"/>
      <c r="AB8" s="23"/>
      <c r="AC8" s="23"/>
      <c r="AD8" s="36"/>
      <c r="AE8" s="37"/>
      <c r="AF8" s="38"/>
      <c r="AH8" s="2" t="str">
        <f t="shared" ref="AH8:AH24" si="0">W8</f>
        <v>R9</v>
      </c>
      <c r="AI8" s="2">
        <f t="shared" ref="AI8:AI24" si="1">F8</f>
        <v>1</v>
      </c>
      <c r="AJ8" s="2">
        <f>AX8</f>
        <v>5</v>
      </c>
      <c r="AK8" s="2">
        <v>1</v>
      </c>
      <c r="AL8" s="2">
        <v>5</v>
      </c>
      <c r="AM8" s="2" t="str">
        <v>R9</v>
      </c>
      <c r="AO8" s="18">
        <f>ROUNDDOWN(SUMIF($F$8:$F$24,AK8,$H$8:$H$24),-2)</f>
        <v>9000</v>
      </c>
      <c r="AP8" s="18" t="str">
        <f>IF(SUM(AQ8:AT8)=0,"",IF(AQ8=1,"R8",IF(AR8=1,"R9",IF(AS8=1,"R10",IF(AT8=1,"R11")))))</f>
        <v>R9</v>
      </c>
      <c r="AQ8" s="18">
        <f>IF(AM8=$AQ$7,1,)</f>
        <v>0</v>
      </c>
      <c r="AR8" s="18">
        <f>IF(AM8=$AR$7,1,)</f>
        <v>1</v>
      </c>
      <c r="AS8" s="18">
        <f>IF(AM8=$AS$7,1,)</f>
        <v>0</v>
      </c>
      <c r="AT8" s="18">
        <f>IF(AM8=$AT$7,1,)</f>
        <v>0</v>
      </c>
      <c r="AU8" s="18"/>
      <c r="AV8" s="2">
        <f t="shared" ref="AV8:AV24" si="2">IF(N8="",0,IF(N8="有",3,1))</f>
        <v>3</v>
      </c>
      <c r="AW8" s="2">
        <f t="shared" ref="AW8:AW24" si="3">IF(O8="",0,IF(O8="以上",2,1))</f>
        <v>2</v>
      </c>
      <c r="AX8" s="2">
        <f>IF(AV8+AW8=0,,AV8+AW8)</f>
        <v>5</v>
      </c>
    </row>
    <row r="9" spans="1:50" s="2" customFormat="1" ht="24" customHeight="1">
      <c r="A9" s="28">
        <v>2</v>
      </c>
      <c r="B9" s="10" t="s">
        <v>42</v>
      </c>
      <c r="C9" s="10" t="s">
        <v>42</v>
      </c>
      <c r="D9" s="10" t="s">
        <v>42</v>
      </c>
      <c r="E9" s="11" t="s">
        <v>43</v>
      </c>
      <c r="F9" s="10">
        <v>1</v>
      </c>
      <c r="G9" s="10" t="s">
        <v>38</v>
      </c>
      <c r="H9" s="12">
        <v>2569</v>
      </c>
      <c r="I9" s="10" t="s">
        <v>44</v>
      </c>
      <c r="J9" s="10" t="s">
        <v>39</v>
      </c>
      <c r="K9" s="10" t="s">
        <v>0</v>
      </c>
      <c r="L9" s="13" t="s">
        <v>39</v>
      </c>
      <c r="M9" s="161" t="s">
        <v>39</v>
      </c>
      <c r="N9" s="162" t="s">
        <v>40</v>
      </c>
      <c r="O9" s="163" t="s">
        <v>41</v>
      </c>
      <c r="P9" s="164"/>
      <c r="Q9" s="165"/>
      <c r="R9" s="166" t="s">
        <v>39</v>
      </c>
      <c r="S9" s="164"/>
      <c r="T9" s="164"/>
      <c r="U9" s="164"/>
      <c r="V9" s="164"/>
      <c r="W9" s="13" t="s">
        <v>30</v>
      </c>
      <c r="X9" s="29" t="s">
        <v>39</v>
      </c>
      <c r="Y9" s="28"/>
      <c r="Z9" s="10"/>
      <c r="AA9" s="10"/>
      <c r="AB9" s="10"/>
      <c r="AC9" s="10"/>
      <c r="AD9" s="14"/>
      <c r="AE9" s="39"/>
      <c r="AF9" s="40"/>
      <c r="AH9" s="2" t="str">
        <f t="shared" si="0"/>
        <v>R9</v>
      </c>
      <c r="AI9" s="2">
        <f t="shared" si="1"/>
        <v>1</v>
      </c>
      <c r="AJ9" s="2">
        <f t="shared" ref="AJ9:AJ24" si="4">AX9</f>
        <v>5</v>
      </c>
      <c r="AK9" s="2">
        <v>2</v>
      </c>
      <c r="AL9" s="2">
        <v>2</v>
      </c>
      <c r="AM9" s="2" t="str">
        <v>R10</v>
      </c>
      <c r="AO9" s="18">
        <f t="shared" ref="AO9:AO24" si="5">ROUNDDOWN(SUMIF($F$8:$F$24,AK9,$H$8:$H$24),-2)</f>
        <v>9000</v>
      </c>
      <c r="AP9" s="18" t="str">
        <f t="shared" ref="AP9:AP24" si="6">IF(SUM(AQ9:AT9)=0,"",IF(AQ9=1,"R8",IF(AR9=1,"R9",IF(AS9=1,"R10",IF(AT9=1,"R11")))))</f>
        <v>R10</v>
      </c>
      <c r="AQ9" s="18">
        <f t="shared" ref="AQ9:AQ24" si="7">IF(AM9=$AQ$7,1,)</f>
        <v>0</v>
      </c>
      <c r="AR9" s="18">
        <f t="shared" ref="AR9:AR24" si="8">IF(AM9=$AR$7,1,)</f>
        <v>0</v>
      </c>
      <c r="AS9" s="18">
        <f t="shared" ref="AS9:AS24" si="9">IF(AM9=$AS$7,1,)</f>
        <v>1</v>
      </c>
      <c r="AT9" s="18">
        <f t="shared" ref="AT9:AT24" si="10">IF(AM9=$AT$7,1,)</f>
        <v>0</v>
      </c>
      <c r="AU9" s="18"/>
      <c r="AV9" s="2">
        <f t="shared" si="2"/>
        <v>3</v>
      </c>
      <c r="AW9" s="2">
        <f t="shared" si="3"/>
        <v>2</v>
      </c>
      <c r="AX9" s="2">
        <f t="shared" ref="AX9:AX24" si="11">IF(AV9+AW9=0,,AV9+AW9)</f>
        <v>5</v>
      </c>
    </row>
    <row r="10" spans="1:50" s="2" customFormat="1" ht="24" customHeight="1">
      <c r="A10" s="28">
        <v>3</v>
      </c>
      <c r="B10" s="10" t="s">
        <v>42</v>
      </c>
      <c r="C10" s="10" t="s">
        <v>42</v>
      </c>
      <c r="D10" s="10" t="s">
        <v>42</v>
      </c>
      <c r="E10" s="11" t="s">
        <v>45</v>
      </c>
      <c r="F10" s="10">
        <v>1</v>
      </c>
      <c r="G10" s="10" t="s">
        <v>38</v>
      </c>
      <c r="H10" s="12">
        <v>4400</v>
      </c>
      <c r="I10" s="10" t="s">
        <v>44</v>
      </c>
      <c r="J10" s="10" t="s">
        <v>39</v>
      </c>
      <c r="K10" s="10" t="s">
        <v>0</v>
      </c>
      <c r="L10" s="13" t="s">
        <v>39</v>
      </c>
      <c r="M10" s="161" t="s">
        <v>39</v>
      </c>
      <c r="N10" s="162" t="s">
        <v>40</v>
      </c>
      <c r="O10" s="163" t="s">
        <v>41</v>
      </c>
      <c r="P10" s="164"/>
      <c r="Q10" s="165"/>
      <c r="R10" s="166" t="s">
        <v>39</v>
      </c>
      <c r="S10" s="164"/>
      <c r="T10" s="164"/>
      <c r="U10" s="164"/>
      <c r="V10" s="164"/>
      <c r="W10" s="13" t="s">
        <v>30</v>
      </c>
      <c r="X10" s="29" t="s">
        <v>39</v>
      </c>
      <c r="Y10" s="28"/>
      <c r="Z10" s="10"/>
      <c r="AA10" s="10"/>
      <c r="AB10" s="10"/>
      <c r="AC10" s="10"/>
      <c r="AD10" s="14"/>
      <c r="AE10" s="39"/>
      <c r="AF10" s="40"/>
      <c r="AH10" s="2" t="str">
        <f t="shared" si="0"/>
        <v>R9</v>
      </c>
      <c r="AI10" s="2">
        <f t="shared" si="1"/>
        <v>1</v>
      </c>
      <c r="AJ10" s="2">
        <f t="shared" si="4"/>
        <v>5</v>
      </c>
      <c r="AK10" s="2">
        <v>3</v>
      </c>
      <c r="AL10" s="2">
        <v>0</v>
      </c>
      <c r="AM10" s="2" t="str">
        <v>R11</v>
      </c>
      <c r="AO10" s="18">
        <f t="shared" si="5"/>
        <v>10000</v>
      </c>
      <c r="AP10" s="18" t="str">
        <f t="shared" si="6"/>
        <v>R11</v>
      </c>
      <c r="AQ10" s="18">
        <f t="shared" si="7"/>
        <v>0</v>
      </c>
      <c r="AR10" s="18">
        <f t="shared" si="8"/>
        <v>0</v>
      </c>
      <c r="AS10" s="18">
        <f t="shared" si="9"/>
        <v>0</v>
      </c>
      <c r="AT10" s="18">
        <f t="shared" si="10"/>
        <v>1</v>
      </c>
      <c r="AU10" s="18"/>
      <c r="AV10" s="2">
        <f t="shared" si="2"/>
        <v>3</v>
      </c>
      <c r="AW10" s="2">
        <f t="shared" si="3"/>
        <v>2</v>
      </c>
      <c r="AX10" s="2">
        <f t="shared" si="11"/>
        <v>5</v>
      </c>
    </row>
    <row r="11" spans="1:50" s="2" customFormat="1" ht="24" customHeight="1">
      <c r="A11" s="28">
        <v>4</v>
      </c>
      <c r="B11" s="10" t="s">
        <v>42</v>
      </c>
      <c r="C11" s="10" t="s">
        <v>42</v>
      </c>
      <c r="D11" s="10" t="s">
        <v>42</v>
      </c>
      <c r="E11" s="11" t="s">
        <v>46</v>
      </c>
      <c r="F11" s="10">
        <v>2</v>
      </c>
      <c r="G11" s="10" t="s">
        <v>38</v>
      </c>
      <c r="H11" s="12">
        <v>4032</v>
      </c>
      <c r="I11" s="10" t="s">
        <v>44</v>
      </c>
      <c r="J11" s="10" t="s">
        <v>47</v>
      </c>
      <c r="K11" s="10" t="s">
        <v>44</v>
      </c>
      <c r="L11" s="13" t="s">
        <v>47</v>
      </c>
      <c r="M11" s="161" t="s">
        <v>48</v>
      </c>
      <c r="N11" s="162" t="s">
        <v>49</v>
      </c>
      <c r="O11" s="163" t="s">
        <v>52</v>
      </c>
      <c r="P11" s="164"/>
      <c r="Q11" s="165"/>
      <c r="R11" s="166"/>
      <c r="S11" s="164" t="s">
        <v>39</v>
      </c>
      <c r="T11" s="164"/>
      <c r="U11" s="164"/>
      <c r="V11" s="164"/>
      <c r="W11" s="13" t="s">
        <v>31</v>
      </c>
      <c r="X11" s="29" t="s">
        <v>47</v>
      </c>
      <c r="Y11" s="28"/>
      <c r="Z11" s="10"/>
      <c r="AA11" s="10"/>
      <c r="AB11" s="10"/>
      <c r="AC11" s="10"/>
      <c r="AD11" s="14"/>
      <c r="AE11" s="39"/>
      <c r="AF11" s="40"/>
      <c r="AH11" s="2" t="str">
        <f t="shared" si="0"/>
        <v>R10</v>
      </c>
      <c r="AI11" s="2">
        <f t="shared" si="1"/>
        <v>2</v>
      </c>
      <c r="AJ11" s="2">
        <f t="shared" si="4"/>
        <v>2</v>
      </c>
      <c r="AK11" s="2">
        <v>0</v>
      </c>
      <c r="AM11" s="2">
        <v>0</v>
      </c>
      <c r="AO11" s="18">
        <f t="shared" si="5"/>
        <v>0</v>
      </c>
      <c r="AP11" s="18" t="str">
        <f t="shared" si="6"/>
        <v/>
      </c>
      <c r="AQ11" s="18">
        <f t="shared" si="7"/>
        <v>0</v>
      </c>
      <c r="AR11" s="18">
        <f t="shared" si="8"/>
        <v>0</v>
      </c>
      <c r="AS11" s="18">
        <f t="shared" si="9"/>
        <v>0</v>
      </c>
      <c r="AT11" s="18">
        <f t="shared" si="10"/>
        <v>0</v>
      </c>
      <c r="AU11" s="18"/>
      <c r="AV11" s="2">
        <f t="shared" si="2"/>
        <v>1</v>
      </c>
      <c r="AW11" s="2">
        <f t="shared" si="3"/>
        <v>1</v>
      </c>
      <c r="AX11" s="2">
        <f t="shared" si="11"/>
        <v>2</v>
      </c>
    </row>
    <row r="12" spans="1:50" s="2" customFormat="1" ht="24" customHeight="1">
      <c r="A12" s="28">
        <v>5</v>
      </c>
      <c r="B12" s="10" t="s">
        <v>42</v>
      </c>
      <c r="C12" s="10" t="s">
        <v>42</v>
      </c>
      <c r="D12" s="10" t="s">
        <v>42</v>
      </c>
      <c r="E12" s="11" t="s">
        <v>50</v>
      </c>
      <c r="F12" s="10">
        <v>2</v>
      </c>
      <c r="G12" s="10" t="s">
        <v>38</v>
      </c>
      <c r="H12" s="12">
        <v>5043</v>
      </c>
      <c r="I12" s="10" t="s">
        <v>44</v>
      </c>
      <c r="J12" s="10" t="s">
        <v>47</v>
      </c>
      <c r="K12" s="10" t="s">
        <v>0</v>
      </c>
      <c r="L12" s="13" t="s">
        <v>47</v>
      </c>
      <c r="M12" s="161" t="s">
        <v>48</v>
      </c>
      <c r="N12" s="162" t="s">
        <v>49</v>
      </c>
      <c r="O12" s="163" t="s">
        <v>52</v>
      </c>
      <c r="P12" s="164"/>
      <c r="Q12" s="165"/>
      <c r="R12" s="166"/>
      <c r="S12" s="164" t="s">
        <v>39</v>
      </c>
      <c r="T12" s="164"/>
      <c r="U12" s="164"/>
      <c r="V12" s="164"/>
      <c r="W12" s="13" t="s">
        <v>31</v>
      </c>
      <c r="X12" s="29" t="s">
        <v>47</v>
      </c>
      <c r="Y12" s="28"/>
      <c r="Z12" s="10"/>
      <c r="AA12" s="10"/>
      <c r="AB12" s="10"/>
      <c r="AC12" s="10"/>
      <c r="AD12" s="14"/>
      <c r="AE12" s="39"/>
      <c r="AF12" s="40"/>
      <c r="AH12" s="2" t="str">
        <f t="shared" si="0"/>
        <v>R10</v>
      </c>
      <c r="AI12" s="2">
        <f t="shared" si="1"/>
        <v>2</v>
      </c>
      <c r="AJ12" s="2">
        <f t="shared" si="4"/>
        <v>2</v>
      </c>
      <c r="AO12" s="18">
        <f t="shared" si="5"/>
        <v>0</v>
      </c>
      <c r="AP12" s="18" t="str">
        <f t="shared" si="6"/>
        <v/>
      </c>
      <c r="AQ12" s="18">
        <f t="shared" si="7"/>
        <v>0</v>
      </c>
      <c r="AR12" s="18">
        <f t="shared" si="8"/>
        <v>0</v>
      </c>
      <c r="AS12" s="18">
        <f t="shared" si="9"/>
        <v>0</v>
      </c>
      <c r="AT12" s="18">
        <f t="shared" si="10"/>
        <v>0</v>
      </c>
      <c r="AU12" s="18"/>
      <c r="AV12" s="2">
        <f t="shared" si="2"/>
        <v>1</v>
      </c>
      <c r="AW12" s="2">
        <f t="shared" si="3"/>
        <v>1</v>
      </c>
      <c r="AX12" s="2">
        <f t="shared" si="11"/>
        <v>2</v>
      </c>
    </row>
    <row r="13" spans="1:50" s="2" customFormat="1" ht="24" customHeight="1">
      <c r="A13" s="28">
        <v>6</v>
      </c>
      <c r="B13" s="10" t="s">
        <v>42</v>
      </c>
      <c r="C13" s="10" t="s">
        <v>42</v>
      </c>
      <c r="D13" s="10" t="s">
        <v>42</v>
      </c>
      <c r="E13" s="11" t="s">
        <v>51</v>
      </c>
      <c r="F13" s="10">
        <v>3</v>
      </c>
      <c r="G13" s="10" t="s">
        <v>38</v>
      </c>
      <c r="H13" s="12">
        <v>5060</v>
      </c>
      <c r="I13" s="10" t="s">
        <v>44</v>
      </c>
      <c r="J13" s="10" t="s">
        <v>39</v>
      </c>
      <c r="K13" s="10" t="s">
        <v>0</v>
      </c>
      <c r="L13" s="13" t="s">
        <v>39</v>
      </c>
      <c r="M13" s="161" t="s">
        <v>48</v>
      </c>
      <c r="N13" s="162" t="s">
        <v>49</v>
      </c>
      <c r="O13" s="163" t="s">
        <v>52</v>
      </c>
      <c r="P13" s="164" t="s">
        <v>48</v>
      </c>
      <c r="Q13" s="165">
        <v>100</v>
      </c>
      <c r="R13" s="166"/>
      <c r="S13" s="164"/>
      <c r="T13" s="164" t="s">
        <v>181</v>
      </c>
      <c r="U13" s="164"/>
      <c r="V13" s="164"/>
      <c r="W13" s="13" t="s">
        <v>32</v>
      </c>
      <c r="X13" s="29" t="s">
        <v>47</v>
      </c>
      <c r="Y13" s="28"/>
      <c r="Z13" s="10"/>
      <c r="AA13" s="10"/>
      <c r="AB13" s="10"/>
      <c r="AC13" s="10"/>
      <c r="AD13" s="14"/>
      <c r="AE13" s="39"/>
      <c r="AF13" s="40"/>
      <c r="AH13" s="2" t="str">
        <f t="shared" si="0"/>
        <v>R11</v>
      </c>
      <c r="AI13" s="2">
        <f t="shared" si="1"/>
        <v>3</v>
      </c>
      <c r="AJ13" s="2">
        <f t="shared" si="4"/>
        <v>2</v>
      </c>
      <c r="AO13" s="18">
        <f t="shared" si="5"/>
        <v>0</v>
      </c>
      <c r="AP13" s="18" t="str">
        <f t="shared" si="6"/>
        <v/>
      </c>
      <c r="AQ13" s="18">
        <f t="shared" si="7"/>
        <v>0</v>
      </c>
      <c r="AR13" s="18">
        <f t="shared" si="8"/>
        <v>0</v>
      </c>
      <c r="AS13" s="18">
        <f t="shared" si="9"/>
        <v>0</v>
      </c>
      <c r="AT13" s="18">
        <f t="shared" si="10"/>
        <v>0</v>
      </c>
      <c r="AU13" s="18"/>
      <c r="AV13" s="2">
        <f t="shared" si="2"/>
        <v>1</v>
      </c>
      <c r="AW13" s="2">
        <f t="shared" si="3"/>
        <v>1</v>
      </c>
      <c r="AX13" s="2">
        <f t="shared" si="11"/>
        <v>2</v>
      </c>
    </row>
    <row r="14" spans="1:50" s="2" customFormat="1" ht="24" customHeight="1">
      <c r="A14" s="28">
        <v>7</v>
      </c>
      <c r="B14" s="10" t="s">
        <v>42</v>
      </c>
      <c r="C14" s="10" t="s">
        <v>42</v>
      </c>
      <c r="D14" s="10" t="s">
        <v>42</v>
      </c>
      <c r="E14" s="11" t="s">
        <v>53</v>
      </c>
      <c r="F14" s="10">
        <v>3</v>
      </c>
      <c r="G14" s="10" t="s">
        <v>38</v>
      </c>
      <c r="H14" s="12">
        <v>5013</v>
      </c>
      <c r="I14" s="10" t="s">
        <v>44</v>
      </c>
      <c r="J14" s="10" t="s">
        <v>39</v>
      </c>
      <c r="K14" s="10" t="s">
        <v>0</v>
      </c>
      <c r="L14" s="13" t="s">
        <v>47</v>
      </c>
      <c r="M14" s="161" t="s">
        <v>48</v>
      </c>
      <c r="N14" s="162" t="s">
        <v>49</v>
      </c>
      <c r="O14" s="163" t="s">
        <v>52</v>
      </c>
      <c r="P14" s="164"/>
      <c r="Q14" s="165"/>
      <c r="R14" s="166"/>
      <c r="S14" s="164"/>
      <c r="T14" s="164"/>
      <c r="U14" s="164" t="s">
        <v>181</v>
      </c>
      <c r="V14" s="164">
        <v>108</v>
      </c>
      <c r="W14" s="13" t="s">
        <v>32</v>
      </c>
      <c r="X14" s="29" t="s">
        <v>47</v>
      </c>
      <c r="Y14" s="28"/>
      <c r="Z14" s="10"/>
      <c r="AA14" s="10"/>
      <c r="AB14" s="10"/>
      <c r="AC14" s="10"/>
      <c r="AD14" s="14"/>
      <c r="AE14" s="39"/>
      <c r="AF14" s="40"/>
      <c r="AH14" s="2" t="str">
        <f t="shared" si="0"/>
        <v>R11</v>
      </c>
      <c r="AI14" s="2">
        <f t="shared" si="1"/>
        <v>3</v>
      </c>
      <c r="AJ14" s="2">
        <f t="shared" si="4"/>
        <v>2</v>
      </c>
      <c r="AO14" s="18">
        <f t="shared" si="5"/>
        <v>0</v>
      </c>
      <c r="AP14" s="18" t="str">
        <f t="shared" si="6"/>
        <v/>
      </c>
      <c r="AQ14" s="18">
        <f t="shared" si="7"/>
        <v>0</v>
      </c>
      <c r="AR14" s="18">
        <f t="shared" si="8"/>
        <v>0</v>
      </c>
      <c r="AS14" s="18">
        <f t="shared" si="9"/>
        <v>0</v>
      </c>
      <c r="AT14" s="18">
        <f t="shared" si="10"/>
        <v>0</v>
      </c>
      <c r="AU14" s="18"/>
      <c r="AV14" s="2">
        <f t="shared" si="2"/>
        <v>1</v>
      </c>
      <c r="AW14" s="2">
        <f t="shared" si="3"/>
        <v>1</v>
      </c>
      <c r="AX14" s="2">
        <f t="shared" si="11"/>
        <v>2</v>
      </c>
    </row>
    <row r="15" spans="1:50" s="2" customFormat="1" ht="24" customHeight="1">
      <c r="A15" s="28"/>
      <c r="B15" s="10"/>
      <c r="C15" s="10"/>
      <c r="D15" s="10"/>
      <c r="E15" s="11"/>
      <c r="F15" s="10"/>
      <c r="G15" s="10"/>
      <c r="H15" s="12"/>
      <c r="I15" s="10"/>
      <c r="J15" s="10"/>
      <c r="K15" s="10"/>
      <c r="L15" s="13"/>
      <c r="M15" s="161"/>
      <c r="N15" s="162"/>
      <c r="O15" s="163"/>
      <c r="P15" s="164"/>
      <c r="Q15" s="165"/>
      <c r="R15" s="166"/>
      <c r="S15" s="164"/>
      <c r="T15" s="164"/>
      <c r="U15" s="164"/>
      <c r="V15" s="164"/>
      <c r="W15" s="13"/>
      <c r="X15" s="29"/>
      <c r="Y15" s="28"/>
      <c r="Z15" s="10"/>
      <c r="AA15" s="10"/>
      <c r="AB15" s="10"/>
      <c r="AC15" s="10"/>
      <c r="AD15" s="14"/>
      <c r="AE15" s="39"/>
      <c r="AF15" s="40"/>
      <c r="AH15" s="2">
        <f t="shared" si="0"/>
        <v>0</v>
      </c>
      <c r="AI15" s="2">
        <f t="shared" si="1"/>
        <v>0</v>
      </c>
      <c r="AJ15" s="2">
        <f t="shared" si="4"/>
        <v>0</v>
      </c>
      <c r="AO15" s="18">
        <f t="shared" si="5"/>
        <v>0</v>
      </c>
      <c r="AP15" s="18" t="str">
        <f t="shared" si="6"/>
        <v/>
      </c>
      <c r="AQ15" s="18">
        <f t="shared" si="7"/>
        <v>0</v>
      </c>
      <c r="AR15" s="18">
        <f t="shared" si="8"/>
        <v>0</v>
      </c>
      <c r="AS15" s="18">
        <f t="shared" si="9"/>
        <v>0</v>
      </c>
      <c r="AT15" s="18">
        <f t="shared" si="10"/>
        <v>0</v>
      </c>
      <c r="AU15" s="18"/>
      <c r="AV15" s="2">
        <f t="shared" si="2"/>
        <v>0</v>
      </c>
      <c r="AW15" s="2">
        <f t="shared" si="3"/>
        <v>0</v>
      </c>
      <c r="AX15" s="2">
        <f t="shared" si="11"/>
        <v>0</v>
      </c>
    </row>
    <row r="16" spans="1:50" s="2" customFormat="1" ht="24" customHeight="1">
      <c r="A16" s="28"/>
      <c r="B16" s="10"/>
      <c r="C16" s="10"/>
      <c r="D16" s="10"/>
      <c r="E16" s="11"/>
      <c r="F16" s="10"/>
      <c r="G16" s="10"/>
      <c r="H16" s="12"/>
      <c r="I16" s="10"/>
      <c r="J16" s="10"/>
      <c r="K16" s="10"/>
      <c r="L16" s="13"/>
      <c r="M16" s="161"/>
      <c r="N16" s="162"/>
      <c r="O16" s="163"/>
      <c r="P16" s="164"/>
      <c r="Q16" s="165"/>
      <c r="R16" s="166"/>
      <c r="S16" s="164"/>
      <c r="T16" s="164"/>
      <c r="U16" s="164"/>
      <c r="V16" s="164"/>
      <c r="W16" s="13"/>
      <c r="X16" s="29"/>
      <c r="Y16" s="28"/>
      <c r="Z16" s="10"/>
      <c r="AA16" s="10"/>
      <c r="AB16" s="10"/>
      <c r="AC16" s="10"/>
      <c r="AD16" s="14"/>
      <c r="AE16" s="39"/>
      <c r="AF16" s="40"/>
      <c r="AH16" s="2">
        <f t="shared" si="0"/>
        <v>0</v>
      </c>
      <c r="AI16" s="2">
        <f t="shared" si="1"/>
        <v>0</v>
      </c>
      <c r="AJ16" s="2">
        <f t="shared" si="4"/>
        <v>0</v>
      </c>
      <c r="AO16" s="18">
        <f t="shared" si="5"/>
        <v>0</v>
      </c>
      <c r="AP16" s="18" t="str">
        <f t="shared" si="6"/>
        <v/>
      </c>
      <c r="AQ16" s="18">
        <f t="shared" si="7"/>
        <v>0</v>
      </c>
      <c r="AR16" s="18">
        <f t="shared" si="8"/>
        <v>0</v>
      </c>
      <c r="AS16" s="18">
        <f t="shared" si="9"/>
        <v>0</v>
      </c>
      <c r="AT16" s="18">
        <f t="shared" si="10"/>
        <v>0</v>
      </c>
      <c r="AU16" s="18"/>
      <c r="AV16" s="2">
        <f t="shared" si="2"/>
        <v>0</v>
      </c>
      <c r="AW16" s="2">
        <f t="shared" si="3"/>
        <v>0</v>
      </c>
      <c r="AX16" s="2">
        <f t="shared" si="11"/>
        <v>0</v>
      </c>
    </row>
    <row r="17" spans="1:50" s="2" customFormat="1" ht="24" customHeight="1">
      <c r="A17" s="28"/>
      <c r="B17" s="10"/>
      <c r="C17" s="10"/>
      <c r="D17" s="10"/>
      <c r="E17" s="11"/>
      <c r="F17" s="10"/>
      <c r="G17" s="10"/>
      <c r="H17" s="12"/>
      <c r="I17" s="10"/>
      <c r="J17" s="10"/>
      <c r="K17" s="77"/>
      <c r="L17" s="13"/>
      <c r="M17" s="161"/>
      <c r="N17" s="162"/>
      <c r="O17" s="163"/>
      <c r="P17" s="164"/>
      <c r="Q17" s="165"/>
      <c r="R17" s="166"/>
      <c r="S17" s="164"/>
      <c r="T17" s="164"/>
      <c r="U17" s="164"/>
      <c r="V17" s="164"/>
      <c r="W17" s="13"/>
      <c r="X17" s="29"/>
      <c r="Y17" s="28"/>
      <c r="Z17" s="10"/>
      <c r="AA17" s="10"/>
      <c r="AB17" s="10"/>
      <c r="AC17" s="10"/>
      <c r="AD17" s="14"/>
      <c r="AE17" s="39"/>
      <c r="AF17" s="40"/>
      <c r="AH17" s="2">
        <f t="shared" si="0"/>
        <v>0</v>
      </c>
      <c r="AI17" s="2">
        <f t="shared" si="1"/>
        <v>0</v>
      </c>
      <c r="AJ17" s="2">
        <f t="shared" si="4"/>
        <v>0</v>
      </c>
      <c r="AO17" s="18">
        <f t="shared" si="5"/>
        <v>0</v>
      </c>
      <c r="AP17" s="18" t="str">
        <f t="shared" si="6"/>
        <v/>
      </c>
      <c r="AQ17" s="18">
        <f t="shared" si="7"/>
        <v>0</v>
      </c>
      <c r="AR17" s="18">
        <f t="shared" si="8"/>
        <v>0</v>
      </c>
      <c r="AS17" s="18">
        <f t="shared" si="9"/>
        <v>0</v>
      </c>
      <c r="AT17" s="18">
        <f t="shared" si="10"/>
        <v>0</v>
      </c>
      <c r="AU17" s="18"/>
      <c r="AV17" s="2">
        <f t="shared" si="2"/>
        <v>0</v>
      </c>
      <c r="AW17" s="2">
        <f t="shared" si="3"/>
        <v>0</v>
      </c>
      <c r="AX17" s="2">
        <f t="shared" si="11"/>
        <v>0</v>
      </c>
    </row>
    <row r="18" spans="1:50" s="2" customFormat="1" ht="24" customHeight="1">
      <c r="A18" s="28"/>
      <c r="B18" s="10"/>
      <c r="C18" s="10"/>
      <c r="D18" s="10"/>
      <c r="E18" s="11"/>
      <c r="F18" s="10"/>
      <c r="G18" s="10"/>
      <c r="H18" s="12"/>
      <c r="I18" s="10"/>
      <c r="J18" s="10"/>
      <c r="K18" s="10"/>
      <c r="L18" s="13"/>
      <c r="M18" s="161"/>
      <c r="N18" s="162"/>
      <c r="O18" s="163"/>
      <c r="P18" s="164"/>
      <c r="Q18" s="165"/>
      <c r="R18" s="166"/>
      <c r="S18" s="164"/>
      <c r="T18" s="164"/>
      <c r="U18" s="164"/>
      <c r="V18" s="164"/>
      <c r="W18" s="13"/>
      <c r="X18" s="29"/>
      <c r="Y18" s="28"/>
      <c r="Z18" s="10"/>
      <c r="AA18" s="10"/>
      <c r="AB18" s="10"/>
      <c r="AC18" s="10"/>
      <c r="AD18" s="14"/>
      <c r="AE18" s="39"/>
      <c r="AF18" s="40"/>
      <c r="AH18" s="2">
        <f t="shared" si="0"/>
        <v>0</v>
      </c>
      <c r="AI18" s="2">
        <f t="shared" si="1"/>
        <v>0</v>
      </c>
      <c r="AJ18" s="2">
        <f t="shared" si="4"/>
        <v>0</v>
      </c>
      <c r="AO18" s="18">
        <f t="shared" si="5"/>
        <v>0</v>
      </c>
      <c r="AP18" s="18" t="str">
        <f t="shared" si="6"/>
        <v/>
      </c>
      <c r="AQ18" s="18">
        <f t="shared" si="7"/>
        <v>0</v>
      </c>
      <c r="AR18" s="18">
        <f t="shared" si="8"/>
        <v>0</v>
      </c>
      <c r="AS18" s="18">
        <f t="shared" si="9"/>
        <v>0</v>
      </c>
      <c r="AT18" s="18">
        <f t="shared" si="10"/>
        <v>0</v>
      </c>
      <c r="AU18" s="18"/>
      <c r="AV18" s="2">
        <f t="shared" si="2"/>
        <v>0</v>
      </c>
      <c r="AW18" s="2">
        <f t="shared" si="3"/>
        <v>0</v>
      </c>
      <c r="AX18" s="2">
        <f t="shared" si="11"/>
        <v>0</v>
      </c>
    </row>
    <row r="19" spans="1:50" s="2" customFormat="1" ht="24" customHeight="1">
      <c r="A19" s="28"/>
      <c r="B19" s="10"/>
      <c r="C19" s="10"/>
      <c r="D19" s="10"/>
      <c r="E19" s="11"/>
      <c r="F19" s="10"/>
      <c r="G19" s="10"/>
      <c r="H19" s="12"/>
      <c r="I19" s="10"/>
      <c r="J19" s="10"/>
      <c r="K19" s="10"/>
      <c r="L19" s="13"/>
      <c r="M19" s="161"/>
      <c r="N19" s="162"/>
      <c r="O19" s="163"/>
      <c r="P19" s="164"/>
      <c r="Q19" s="165"/>
      <c r="R19" s="166"/>
      <c r="S19" s="164"/>
      <c r="T19" s="164"/>
      <c r="U19" s="164"/>
      <c r="V19" s="164"/>
      <c r="W19" s="13"/>
      <c r="X19" s="29"/>
      <c r="Y19" s="28"/>
      <c r="Z19" s="10"/>
      <c r="AA19" s="10"/>
      <c r="AB19" s="10"/>
      <c r="AC19" s="10"/>
      <c r="AD19" s="14"/>
      <c r="AE19" s="39"/>
      <c r="AF19" s="40"/>
      <c r="AH19" s="2">
        <f t="shared" si="0"/>
        <v>0</v>
      </c>
      <c r="AI19" s="2">
        <f t="shared" si="1"/>
        <v>0</v>
      </c>
      <c r="AJ19" s="2">
        <f t="shared" si="4"/>
        <v>0</v>
      </c>
      <c r="AO19" s="18">
        <f t="shared" si="5"/>
        <v>0</v>
      </c>
      <c r="AP19" s="18" t="str">
        <f t="shared" si="6"/>
        <v/>
      </c>
      <c r="AQ19" s="18">
        <f t="shared" si="7"/>
        <v>0</v>
      </c>
      <c r="AR19" s="18">
        <f t="shared" si="8"/>
        <v>0</v>
      </c>
      <c r="AS19" s="18">
        <f t="shared" si="9"/>
        <v>0</v>
      </c>
      <c r="AT19" s="18">
        <f t="shared" si="10"/>
        <v>0</v>
      </c>
      <c r="AU19" s="18"/>
      <c r="AV19" s="2">
        <f t="shared" si="2"/>
        <v>0</v>
      </c>
      <c r="AW19" s="2">
        <f t="shared" si="3"/>
        <v>0</v>
      </c>
      <c r="AX19" s="2">
        <f t="shared" si="11"/>
        <v>0</v>
      </c>
    </row>
    <row r="20" spans="1:50" s="2" customFormat="1" ht="24" customHeight="1">
      <c r="A20" s="28"/>
      <c r="B20" s="10"/>
      <c r="C20" s="10"/>
      <c r="D20" s="10"/>
      <c r="E20" s="11"/>
      <c r="F20" s="10"/>
      <c r="G20" s="10"/>
      <c r="H20" s="12"/>
      <c r="I20" s="10"/>
      <c r="J20" s="10"/>
      <c r="K20" s="10"/>
      <c r="L20" s="13"/>
      <c r="M20" s="161"/>
      <c r="N20" s="162"/>
      <c r="O20" s="163"/>
      <c r="P20" s="164"/>
      <c r="Q20" s="165"/>
      <c r="R20" s="166"/>
      <c r="S20" s="164"/>
      <c r="T20" s="164"/>
      <c r="U20" s="164"/>
      <c r="V20" s="164"/>
      <c r="W20" s="13"/>
      <c r="X20" s="29"/>
      <c r="Y20" s="28"/>
      <c r="Z20" s="10"/>
      <c r="AA20" s="10"/>
      <c r="AB20" s="10"/>
      <c r="AC20" s="10"/>
      <c r="AD20" s="14"/>
      <c r="AE20" s="39"/>
      <c r="AF20" s="40"/>
      <c r="AH20" s="2">
        <f t="shared" si="0"/>
        <v>0</v>
      </c>
      <c r="AI20" s="2">
        <f t="shared" si="1"/>
        <v>0</v>
      </c>
      <c r="AJ20" s="2">
        <f t="shared" si="4"/>
        <v>0</v>
      </c>
      <c r="AO20" s="18">
        <f t="shared" si="5"/>
        <v>0</v>
      </c>
      <c r="AP20" s="18" t="str">
        <f t="shared" si="6"/>
        <v/>
      </c>
      <c r="AQ20" s="18">
        <f t="shared" si="7"/>
        <v>0</v>
      </c>
      <c r="AR20" s="18">
        <f t="shared" si="8"/>
        <v>0</v>
      </c>
      <c r="AS20" s="18">
        <f t="shared" si="9"/>
        <v>0</v>
      </c>
      <c r="AT20" s="18">
        <f t="shared" si="10"/>
        <v>0</v>
      </c>
      <c r="AU20" s="18"/>
      <c r="AV20" s="2">
        <f t="shared" si="2"/>
        <v>0</v>
      </c>
      <c r="AW20" s="2">
        <f t="shared" si="3"/>
        <v>0</v>
      </c>
      <c r="AX20" s="2">
        <f t="shared" si="11"/>
        <v>0</v>
      </c>
    </row>
    <row r="21" spans="1:50" s="2" customFormat="1" ht="24" customHeight="1">
      <c r="A21" s="28"/>
      <c r="B21" s="10"/>
      <c r="C21" s="10"/>
      <c r="D21" s="10"/>
      <c r="E21" s="11"/>
      <c r="F21" s="10"/>
      <c r="G21" s="10"/>
      <c r="H21" s="12"/>
      <c r="I21" s="10"/>
      <c r="J21" s="10"/>
      <c r="K21" s="10"/>
      <c r="L21" s="13"/>
      <c r="M21" s="161"/>
      <c r="N21" s="162"/>
      <c r="O21" s="163"/>
      <c r="P21" s="164"/>
      <c r="Q21" s="165"/>
      <c r="R21" s="166"/>
      <c r="S21" s="164"/>
      <c r="T21" s="164"/>
      <c r="U21" s="164"/>
      <c r="V21" s="164"/>
      <c r="W21" s="13"/>
      <c r="X21" s="29"/>
      <c r="Y21" s="28"/>
      <c r="Z21" s="10"/>
      <c r="AA21" s="10"/>
      <c r="AB21" s="10"/>
      <c r="AC21" s="10"/>
      <c r="AD21" s="14"/>
      <c r="AE21" s="39"/>
      <c r="AF21" s="40"/>
      <c r="AH21" s="2">
        <f t="shared" si="0"/>
        <v>0</v>
      </c>
      <c r="AI21" s="2">
        <f t="shared" si="1"/>
        <v>0</v>
      </c>
      <c r="AJ21" s="2">
        <f t="shared" si="4"/>
        <v>0</v>
      </c>
      <c r="AO21" s="18">
        <f t="shared" si="5"/>
        <v>0</v>
      </c>
      <c r="AP21" s="18" t="str">
        <f t="shared" si="6"/>
        <v/>
      </c>
      <c r="AQ21" s="18">
        <f t="shared" si="7"/>
        <v>0</v>
      </c>
      <c r="AR21" s="18">
        <f t="shared" si="8"/>
        <v>0</v>
      </c>
      <c r="AS21" s="18">
        <f t="shared" si="9"/>
        <v>0</v>
      </c>
      <c r="AT21" s="18">
        <f t="shared" si="10"/>
        <v>0</v>
      </c>
      <c r="AU21" s="18"/>
      <c r="AV21" s="2">
        <f t="shared" si="2"/>
        <v>0</v>
      </c>
      <c r="AW21" s="2">
        <f t="shared" si="3"/>
        <v>0</v>
      </c>
      <c r="AX21" s="2">
        <f t="shared" si="11"/>
        <v>0</v>
      </c>
    </row>
    <row r="22" spans="1:50" s="2" customFormat="1" ht="24" customHeight="1">
      <c r="A22" s="28"/>
      <c r="B22" s="10"/>
      <c r="C22" s="10"/>
      <c r="D22" s="10"/>
      <c r="E22" s="11"/>
      <c r="F22" s="10"/>
      <c r="G22" s="10"/>
      <c r="H22" s="12"/>
      <c r="I22" s="10"/>
      <c r="J22" s="10"/>
      <c r="K22" s="10"/>
      <c r="L22" s="13"/>
      <c r="M22" s="161"/>
      <c r="N22" s="162"/>
      <c r="O22" s="163"/>
      <c r="P22" s="164"/>
      <c r="Q22" s="165"/>
      <c r="R22" s="166"/>
      <c r="S22" s="164"/>
      <c r="T22" s="164"/>
      <c r="U22" s="164"/>
      <c r="V22" s="164"/>
      <c r="W22" s="13"/>
      <c r="X22" s="29"/>
      <c r="Y22" s="28"/>
      <c r="Z22" s="10"/>
      <c r="AA22" s="10"/>
      <c r="AB22" s="10"/>
      <c r="AC22" s="10"/>
      <c r="AD22" s="14"/>
      <c r="AE22" s="39"/>
      <c r="AF22" s="40"/>
      <c r="AH22" s="2">
        <f t="shared" si="0"/>
        <v>0</v>
      </c>
      <c r="AI22" s="2">
        <f t="shared" si="1"/>
        <v>0</v>
      </c>
      <c r="AJ22" s="2">
        <f t="shared" si="4"/>
        <v>0</v>
      </c>
      <c r="AO22" s="18">
        <f t="shared" si="5"/>
        <v>0</v>
      </c>
      <c r="AP22" s="18" t="str">
        <f t="shared" si="6"/>
        <v/>
      </c>
      <c r="AQ22" s="18">
        <f t="shared" si="7"/>
        <v>0</v>
      </c>
      <c r="AR22" s="18">
        <f t="shared" si="8"/>
        <v>0</v>
      </c>
      <c r="AS22" s="18">
        <f t="shared" si="9"/>
        <v>0</v>
      </c>
      <c r="AT22" s="18">
        <f t="shared" si="10"/>
        <v>0</v>
      </c>
      <c r="AU22" s="18"/>
      <c r="AV22" s="2">
        <f t="shared" si="2"/>
        <v>0</v>
      </c>
      <c r="AW22" s="2">
        <f t="shared" si="3"/>
        <v>0</v>
      </c>
      <c r="AX22" s="2">
        <f t="shared" si="11"/>
        <v>0</v>
      </c>
    </row>
    <row r="23" spans="1:50" s="2" customFormat="1" ht="24" customHeight="1" thickBot="1">
      <c r="A23" s="30"/>
      <c r="B23" s="31"/>
      <c r="C23" s="31"/>
      <c r="D23" s="31"/>
      <c r="E23" s="32"/>
      <c r="F23" s="31"/>
      <c r="G23" s="31"/>
      <c r="H23" s="33"/>
      <c r="I23" s="31"/>
      <c r="J23" s="31"/>
      <c r="K23" s="31"/>
      <c r="L23" s="34"/>
      <c r="M23" s="167"/>
      <c r="N23" s="168"/>
      <c r="O23" s="169"/>
      <c r="P23" s="170"/>
      <c r="Q23" s="171"/>
      <c r="R23" s="172"/>
      <c r="S23" s="170"/>
      <c r="T23" s="170"/>
      <c r="U23" s="170"/>
      <c r="V23" s="170"/>
      <c r="W23" s="34"/>
      <c r="X23" s="35"/>
      <c r="Y23" s="30"/>
      <c r="Z23" s="31"/>
      <c r="AA23" s="31"/>
      <c r="AB23" s="31"/>
      <c r="AC23" s="31"/>
      <c r="AD23" s="42"/>
      <c r="AE23" s="43"/>
      <c r="AF23" s="44"/>
      <c r="AH23" s="2">
        <f t="shared" si="0"/>
        <v>0</v>
      </c>
      <c r="AI23" s="2">
        <f t="shared" si="1"/>
        <v>0</v>
      </c>
      <c r="AJ23" s="2">
        <f t="shared" si="4"/>
        <v>0</v>
      </c>
      <c r="AO23" s="18">
        <f t="shared" si="5"/>
        <v>0</v>
      </c>
      <c r="AP23" s="18" t="str">
        <f t="shared" si="6"/>
        <v/>
      </c>
      <c r="AQ23" s="18">
        <f t="shared" si="7"/>
        <v>0</v>
      </c>
      <c r="AR23" s="18">
        <f t="shared" si="8"/>
        <v>0</v>
      </c>
      <c r="AS23" s="18">
        <f t="shared" si="9"/>
        <v>0</v>
      </c>
      <c r="AT23" s="18">
        <f t="shared" si="10"/>
        <v>0</v>
      </c>
      <c r="AU23" s="18"/>
      <c r="AV23" s="2">
        <f t="shared" si="2"/>
        <v>0</v>
      </c>
      <c r="AW23" s="2">
        <f t="shared" si="3"/>
        <v>0</v>
      </c>
      <c r="AX23" s="2">
        <f t="shared" si="11"/>
        <v>0</v>
      </c>
    </row>
    <row r="24" spans="1:50" s="2" customFormat="1" ht="24" customHeight="1">
      <c r="A24" s="147"/>
      <c r="B24" s="147"/>
      <c r="C24" s="147"/>
      <c r="D24" s="147"/>
      <c r="E24" s="148"/>
      <c r="F24" s="147"/>
      <c r="G24" s="147"/>
      <c r="H24" s="149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9"/>
      <c r="AE24" s="149"/>
      <c r="AF24" s="147"/>
      <c r="AH24" s="2">
        <f t="shared" si="0"/>
        <v>0</v>
      </c>
      <c r="AI24" s="2">
        <f t="shared" si="1"/>
        <v>0</v>
      </c>
      <c r="AJ24" s="2">
        <f t="shared" si="4"/>
        <v>0</v>
      </c>
      <c r="AO24" s="18">
        <f t="shared" si="5"/>
        <v>0</v>
      </c>
      <c r="AP24" s="18" t="str">
        <f t="shared" si="6"/>
        <v/>
      </c>
      <c r="AQ24" s="18">
        <f t="shared" si="7"/>
        <v>0</v>
      </c>
      <c r="AR24" s="18">
        <f t="shared" si="8"/>
        <v>0</v>
      </c>
      <c r="AS24" s="18">
        <f t="shared" si="9"/>
        <v>0</v>
      </c>
      <c r="AT24" s="18">
        <f t="shared" si="10"/>
        <v>0</v>
      </c>
      <c r="AU24" s="18"/>
      <c r="AV24" s="2">
        <f t="shared" si="2"/>
        <v>0</v>
      </c>
      <c r="AW24" s="2">
        <f t="shared" si="3"/>
        <v>0</v>
      </c>
      <c r="AX24" s="2">
        <f t="shared" si="11"/>
        <v>0</v>
      </c>
    </row>
    <row r="25" spans="1:50" s="2" customFormat="1" ht="24" customHeight="1">
      <c r="A25" s="15"/>
      <c r="B25" s="15"/>
      <c r="C25" s="15"/>
      <c r="D25" s="15"/>
      <c r="E25" s="16"/>
      <c r="F25" s="15"/>
      <c r="G25" s="15"/>
      <c r="H25" s="17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7"/>
      <c r="AF25" s="15"/>
      <c r="AH25" s="2" t="s">
        <v>55</v>
      </c>
      <c r="AO25" s="18">
        <f>SUM(AO8:AO24)</f>
        <v>28000</v>
      </c>
      <c r="AP25" s="18"/>
      <c r="AQ25" s="18"/>
      <c r="AR25" s="18"/>
      <c r="AS25" s="18"/>
      <c r="AT25" s="18"/>
      <c r="AU25" s="18"/>
    </row>
    <row r="26" spans="1:50" s="2" customFormat="1" ht="24" hidden="1" customHeight="1">
      <c r="A26" s="15"/>
      <c r="B26" s="228" t="s">
        <v>56</v>
      </c>
      <c r="C26" s="228"/>
      <c r="D26" s="228"/>
      <c r="E26" s="228"/>
      <c r="F26" s="228"/>
      <c r="G26" s="15"/>
      <c r="H26" s="17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7"/>
      <c r="AF26" s="15"/>
      <c r="AO26" s="18"/>
      <c r="AP26" s="18"/>
      <c r="AQ26" s="18"/>
      <c r="AR26" s="18"/>
      <c r="AS26" s="18"/>
      <c r="AT26" s="18"/>
      <c r="AU26" s="18"/>
    </row>
    <row r="27" spans="1:50" s="2" customFormat="1" ht="24" hidden="1" customHeight="1">
      <c r="A27" s="15"/>
      <c r="B27" s="228" t="s">
        <v>16</v>
      </c>
      <c r="C27" s="229" t="s">
        <v>57</v>
      </c>
      <c r="D27" s="229"/>
      <c r="E27" s="229"/>
      <c r="F27" s="229"/>
      <c r="H27" s="17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E27" s="17"/>
      <c r="AF27" s="15"/>
      <c r="AO27" s="18"/>
      <c r="AP27" s="18"/>
      <c r="AQ27" s="18"/>
      <c r="AR27" s="18"/>
      <c r="AS27" s="18"/>
      <c r="AT27" s="18"/>
      <c r="AU27" s="18"/>
    </row>
    <row r="28" spans="1:50" s="2" customFormat="1" ht="24" hidden="1" customHeight="1">
      <c r="A28" s="15"/>
      <c r="B28" s="228"/>
      <c r="C28" s="229" t="s">
        <v>58</v>
      </c>
      <c r="D28" s="229"/>
      <c r="E28" s="229"/>
      <c r="F28" s="229"/>
      <c r="H28" s="17"/>
      <c r="I28" s="15"/>
      <c r="J28" s="15"/>
      <c r="K28" s="15"/>
      <c r="L28" s="15"/>
      <c r="M28" s="15"/>
      <c r="N28" s="15"/>
      <c r="O28" s="102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E28" s="17"/>
      <c r="AF28" s="15"/>
      <c r="AO28" s="18"/>
      <c r="AP28" s="18"/>
      <c r="AQ28" s="18" t="str">
        <f t="shared" ref="AQ28:AT28" si="12">AQ7</f>
        <v>R8</v>
      </c>
      <c r="AR28" s="18" t="str">
        <f t="shared" si="12"/>
        <v>R9</v>
      </c>
      <c r="AS28" s="18" t="str">
        <f t="shared" si="12"/>
        <v>R10</v>
      </c>
      <c r="AT28" s="18" t="str">
        <f t="shared" si="12"/>
        <v>R11</v>
      </c>
      <c r="AU28" s="18"/>
    </row>
    <row r="29" spans="1:50" s="2" customFormat="1" ht="24" hidden="1" customHeight="1">
      <c r="A29" s="15"/>
      <c r="B29" s="228"/>
      <c r="C29" s="229" t="s">
        <v>59</v>
      </c>
      <c r="D29" s="229"/>
      <c r="E29" s="229"/>
      <c r="F29" s="229"/>
      <c r="H29" s="17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E29" s="17"/>
      <c r="AF29" s="15"/>
      <c r="AM29" s="2" t="s">
        <v>60</v>
      </c>
      <c r="AN29" s="15"/>
      <c r="AO29" s="2">
        <v>2</v>
      </c>
      <c r="AR29" s="18"/>
      <c r="AS29" s="18"/>
      <c r="AT29" s="18"/>
      <c r="AU29" s="18"/>
    </row>
    <row r="30" spans="1:50" s="2" customFormat="1" ht="24" hidden="1" customHeight="1">
      <c r="A30" s="15"/>
      <c r="B30" s="228" t="s">
        <v>20</v>
      </c>
      <c r="C30" s="228"/>
      <c r="D30" s="228"/>
      <c r="E30" s="228"/>
      <c r="F30" s="228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F30" s="15"/>
      <c r="AM30" s="2" t="s">
        <v>61</v>
      </c>
      <c r="AN30" s="15"/>
      <c r="AO30" s="2">
        <v>4</v>
      </c>
      <c r="AR30" s="18"/>
      <c r="AS30" s="18"/>
      <c r="AT30" s="18"/>
      <c r="AU30" s="18"/>
    </row>
    <row r="31" spans="1:50" s="2" customFormat="1" ht="24" hidden="1" customHeight="1">
      <c r="A31" s="15"/>
      <c r="B31" s="228" t="s">
        <v>21</v>
      </c>
      <c r="C31" s="228"/>
      <c r="D31" s="228"/>
      <c r="E31" s="228"/>
      <c r="F31" s="228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F31" s="15"/>
      <c r="AM31" s="2" t="s">
        <v>62</v>
      </c>
      <c r="AN31" s="15"/>
      <c r="AO31" s="2">
        <v>5</v>
      </c>
      <c r="AR31" s="18"/>
      <c r="AS31" s="18"/>
      <c r="AT31" s="18"/>
      <c r="AU31" s="18"/>
    </row>
    <row r="32" spans="1:50" s="2" customFormat="1" ht="24" hidden="1" customHeight="1">
      <c r="A32" s="15"/>
      <c r="B32" s="228" t="s">
        <v>22</v>
      </c>
      <c r="C32" s="228"/>
      <c r="D32" s="228"/>
      <c r="E32" s="228"/>
      <c r="F32" s="228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F32" s="15"/>
      <c r="AO32" s="18"/>
      <c r="AP32" s="18"/>
      <c r="AQ32" s="18"/>
      <c r="AR32" s="18"/>
      <c r="AS32" s="18"/>
      <c r="AT32" s="18"/>
      <c r="AU32" s="18"/>
    </row>
    <row r="33" spans="1:47" s="2" customFormat="1" ht="24" hidden="1" customHeight="1">
      <c r="A33" s="15"/>
      <c r="B33" s="228" t="s">
        <v>23</v>
      </c>
      <c r="C33" s="228"/>
      <c r="D33" s="228"/>
      <c r="E33" s="228"/>
      <c r="F33" s="228"/>
      <c r="G33" s="15"/>
      <c r="H33" s="17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7"/>
      <c r="AF33" s="15"/>
      <c r="AO33" s="18"/>
      <c r="AP33" s="18"/>
      <c r="AQ33" s="18"/>
      <c r="AR33" s="18"/>
      <c r="AS33" s="18"/>
      <c r="AT33" s="18"/>
      <c r="AU33" s="18"/>
    </row>
    <row r="34" spans="1:47" s="2" customFormat="1" ht="24" hidden="1" customHeight="1">
      <c r="A34" s="15"/>
      <c r="B34" s="15"/>
      <c r="C34" s="15"/>
      <c r="D34" s="15"/>
      <c r="E34" s="16"/>
      <c r="F34" s="15"/>
      <c r="G34" s="15"/>
      <c r="H34" s="17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7"/>
      <c r="AF34" s="15"/>
      <c r="AO34" s="18"/>
      <c r="AP34" s="18"/>
      <c r="AQ34" s="18"/>
      <c r="AR34" s="18"/>
      <c r="AS34" s="18"/>
      <c r="AT34" s="18"/>
      <c r="AU34" s="18"/>
    </row>
    <row r="35" spans="1:47" s="2" customFormat="1" ht="24" hidden="1" customHeight="1">
      <c r="A35" s="15"/>
      <c r="B35" s="6" t="s">
        <v>19</v>
      </c>
      <c r="C35" s="19"/>
      <c r="D35" s="19"/>
      <c r="E35" s="16"/>
      <c r="F35" s="15"/>
      <c r="G35" s="15"/>
      <c r="H35" s="17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7"/>
      <c r="AF35" s="15"/>
      <c r="AO35" s="18"/>
      <c r="AP35" s="18"/>
      <c r="AQ35" s="18"/>
      <c r="AR35" s="18"/>
      <c r="AS35" s="18"/>
      <c r="AT35" s="18"/>
      <c r="AU35" s="18"/>
    </row>
    <row r="36" spans="1:47" s="2" customFormat="1" ht="24" hidden="1" customHeight="1">
      <c r="A36" s="15"/>
      <c r="E36" s="20"/>
      <c r="H36" s="18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E36" s="18"/>
      <c r="AF36" s="15"/>
      <c r="AO36" s="18"/>
      <c r="AP36" s="18"/>
      <c r="AQ36" s="18"/>
      <c r="AR36" s="18"/>
      <c r="AS36" s="18"/>
      <c r="AT36" s="18"/>
      <c r="AU36" s="18"/>
    </row>
    <row r="37" spans="1:47" s="2" customFormat="1" ht="24" hidden="1" customHeight="1">
      <c r="A37" s="15"/>
      <c r="E37" s="20"/>
      <c r="H37" s="18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E37" s="18"/>
      <c r="AF37" s="15"/>
      <c r="AO37" s="18"/>
      <c r="AP37" s="18"/>
      <c r="AQ37" s="18"/>
      <c r="AR37" s="18"/>
      <c r="AS37" s="18"/>
      <c r="AT37" s="18"/>
      <c r="AU37" s="18"/>
    </row>
    <row r="38" spans="1:47" s="2" customFormat="1" ht="18.5" hidden="1" thickTop="1">
      <c r="A38" s="15"/>
      <c r="D38" s="95" t="s">
        <v>127</v>
      </c>
      <c r="E38" s="225" t="s">
        <v>130</v>
      </c>
      <c r="F38" s="226"/>
      <c r="G38" s="226"/>
      <c r="H38" s="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E38" s="18"/>
      <c r="AF38" s="15"/>
      <c r="AO38" s="18"/>
      <c r="AP38" s="18"/>
      <c r="AQ38" s="18"/>
      <c r="AR38" s="18"/>
      <c r="AS38" s="18"/>
      <c r="AT38" s="18"/>
      <c r="AU38" s="18"/>
    </row>
    <row r="39" spans="1:47" s="2" customFormat="1" hidden="1">
      <c r="A39" s="15"/>
      <c r="D39" s="97" t="s">
        <v>128</v>
      </c>
      <c r="E39" s="227"/>
      <c r="F39" s="226"/>
      <c r="G39" s="226"/>
      <c r="H39" s="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E39" s="18"/>
      <c r="AF39" s="15"/>
      <c r="AO39" s="18"/>
      <c r="AP39" s="18"/>
      <c r="AQ39" s="18"/>
      <c r="AR39" s="18"/>
      <c r="AS39" s="18"/>
      <c r="AT39" s="18"/>
      <c r="AU39" s="18"/>
    </row>
    <row r="40" spans="1:47" s="2" customFormat="1" ht="18.5" hidden="1" thickBot="1">
      <c r="A40" s="15"/>
      <c r="D40" s="96" t="s">
        <v>129</v>
      </c>
      <c r="E40" s="227"/>
      <c r="F40" s="226"/>
      <c r="G40" s="226"/>
      <c r="H40" s="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E40" s="18"/>
      <c r="AF40" s="15"/>
      <c r="AO40" s="18"/>
      <c r="AP40" s="18"/>
      <c r="AQ40" s="18"/>
      <c r="AR40" s="18"/>
      <c r="AS40" s="18"/>
      <c r="AT40" s="18"/>
      <c r="AU40" s="18"/>
    </row>
    <row r="41" spans="1:47" s="99" customFormat="1" ht="5.5" hidden="1">
      <c r="A41" s="98"/>
      <c r="D41" s="103"/>
      <c r="E41" s="104"/>
      <c r="F41" s="105"/>
      <c r="G41" s="105"/>
      <c r="H41" s="101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E41" s="100"/>
      <c r="AF41" s="98"/>
      <c r="AO41" s="100"/>
      <c r="AP41" s="100"/>
      <c r="AQ41" s="100"/>
      <c r="AR41" s="100"/>
      <c r="AS41" s="100"/>
      <c r="AT41" s="100"/>
      <c r="AU41" s="100"/>
    </row>
    <row r="42" spans="1:47" s="2" customFormat="1" ht="18.5" hidden="1" thickTop="1">
      <c r="A42" s="15"/>
      <c r="D42" s="95" t="s">
        <v>125</v>
      </c>
      <c r="E42" s="225" t="s">
        <v>131</v>
      </c>
      <c r="F42" s="226"/>
      <c r="G42" s="226"/>
      <c r="H42" s="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E42" s="18"/>
      <c r="AF42" s="15"/>
      <c r="AO42" s="18"/>
      <c r="AP42" s="18"/>
      <c r="AQ42" s="18"/>
      <c r="AR42" s="18"/>
      <c r="AS42" s="18"/>
      <c r="AT42" s="18"/>
      <c r="AU42" s="18"/>
    </row>
    <row r="43" spans="1:47" s="2" customFormat="1" ht="18.5" hidden="1" thickBot="1">
      <c r="A43" s="15"/>
      <c r="D43" s="96" t="s">
        <v>126</v>
      </c>
      <c r="E43" s="227"/>
      <c r="F43" s="226"/>
      <c r="G43" s="226"/>
      <c r="H43" s="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E43" s="18"/>
      <c r="AF43" s="15"/>
      <c r="AO43" s="18"/>
      <c r="AP43" s="18"/>
      <c r="AQ43" s="18"/>
      <c r="AR43" s="18"/>
      <c r="AS43" s="18"/>
      <c r="AT43" s="18"/>
      <c r="AU43" s="18"/>
    </row>
    <row r="44" spans="1:47" s="99" customFormat="1" ht="5.5" hidden="1">
      <c r="D44" s="103"/>
      <c r="E44" s="104"/>
      <c r="F44" s="105"/>
      <c r="G44" s="105"/>
      <c r="H44" s="101"/>
      <c r="AE44" s="100"/>
      <c r="AO44" s="100"/>
      <c r="AP44" s="100"/>
      <c r="AQ44" s="100"/>
      <c r="AR44" s="100"/>
      <c r="AS44" s="100"/>
      <c r="AT44" s="100"/>
      <c r="AU44" s="100"/>
    </row>
    <row r="45" spans="1:47" s="2" customFormat="1" ht="18.5" hidden="1" thickTop="1">
      <c r="D45" s="95" t="s">
        <v>123</v>
      </c>
      <c r="E45" s="225" t="s">
        <v>132</v>
      </c>
      <c r="F45" s="226"/>
      <c r="G45" s="226"/>
      <c r="H45" s="5"/>
      <c r="AE45" s="18"/>
      <c r="AO45" s="18"/>
      <c r="AP45" s="18"/>
      <c r="AQ45" s="18"/>
      <c r="AR45" s="18"/>
      <c r="AS45" s="18"/>
      <c r="AT45" s="18"/>
      <c r="AU45" s="18"/>
    </row>
    <row r="46" spans="1:47" s="2" customFormat="1" ht="18.5" hidden="1" thickBot="1">
      <c r="D46" s="96" t="s">
        <v>124</v>
      </c>
      <c r="E46" s="227"/>
      <c r="F46" s="226"/>
      <c r="G46" s="226"/>
      <c r="H46" s="5"/>
      <c r="AE46" s="18"/>
      <c r="AO46" s="18"/>
      <c r="AP46" s="18"/>
      <c r="AQ46" s="18"/>
      <c r="AR46" s="18"/>
      <c r="AS46" s="18"/>
      <c r="AT46" s="18"/>
      <c r="AU46" s="18"/>
    </row>
    <row r="47" spans="1:47" s="2" customFormat="1" ht="24" hidden="1" customHeight="1">
      <c r="E47" s="20"/>
      <c r="H47" s="18"/>
      <c r="AE47" s="18"/>
      <c r="AO47" s="18"/>
      <c r="AP47" s="18"/>
      <c r="AQ47" s="18"/>
      <c r="AR47" s="18"/>
      <c r="AS47" s="18"/>
      <c r="AT47" s="18"/>
      <c r="AU47" s="18"/>
    </row>
    <row r="48" spans="1:47" s="2" customFormat="1" ht="24" customHeight="1">
      <c r="E48" s="20"/>
      <c r="H48" s="18"/>
      <c r="AE48" s="18"/>
      <c r="AO48" s="18"/>
      <c r="AP48" s="18"/>
      <c r="AQ48" s="18"/>
      <c r="AR48" s="18"/>
      <c r="AS48" s="18"/>
      <c r="AT48" s="18"/>
      <c r="AU48" s="18"/>
    </row>
    <row r="49" spans="2:47" s="2" customFormat="1" ht="24" customHeight="1">
      <c r="E49" s="20"/>
      <c r="H49" s="18"/>
      <c r="AE49" s="18"/>
      <c r="AO49" s="18"/>
      <c r="AP49" s="18"/>
      <c r="AQ49" s="18"/>
      <c r="AR49" s="18"/>
      <c r="AS49" s="18"/>
      <c r="AT49" s="18"/>
      <c r="AU49" s="18"/>
    </row>
    <row r="50" spans="2:47" s="2" customFormat="1" ht="24" customHeight="1">
      <c r="E50" s="20"/>
      <c r="H50" s="18"/>
      <c r="AE50" s="18"/>
      <c r="AO50" s="18"/>
      <c r="AP50" s="18"/>
      <c r="AQ50" s="18"/>
      <c r="AR50" s="18"/>
      <c r="AS50" s="18"/>
      <c r="AT50" s="18"/>
      <c r="AU50" s="18"/>
    </row>
    <row r="51" spans="2:47" s="2" customFormat="1" ht="24" customHeight="1">
      <c r="E51" s="20"/>
      <c r="H51" s="18"/>
      <c r="AE51" s="18"/>
      <c r="AO51" s="18"/>
      <c r="AP51" s="18"/>
      <c r="AQ51" s="18"/>
      <c r="AR51" s="18"/>
      <c r="AS51" s="18"/>
      <c r="AT51" s="18"/>
      <c r="AU51" s="18"/>
    </row>
    <row r="52" spans="2:47" s="2" customFormat="1" ht="24" customHeight="1">
      <c r="E52" s="20"/>
      <c r="H52" s="18"/>
      <c r="AE52" s="18"/>
      <c r="AO52" s="18"/>
      <c r="AP52" s="18"/>
      <c r="AQ52" s="18"/>
      <c r="AR52" s="18"/>
      <c r="AS52" s="18"/>
      <c r="AT52" s="18"/>
      <c r="AU52" s="18"/>
    </row>
    <row r="53" spans="2:47" s="2" customFormat="1" ht="24" customHeight="1">
      <c r="E53" s="20"/>
      <c r="H53" s="18"/>
      <c r="AE53" s="18"/>
      <c r="AO53" s="18"/>
      <c r="AP53" s="18"/>
      <c r="AQ53" s="18"/>
      <c r="AR53" s="18"/>
      <c r="AS53" s="18"/>
      <c r="AT53" s="18"/>
      <c r="AU53" s="18"/>
    </row>
    <row r="54" spans="2:47" s="2" customFormat="1" ht="24" customHeight="1">
      <c r="B54"/>
      <c r="C54"/>
      <c r="D54"/>
      <c r="E54" s="21"/>
      <c r="F54"/>
      <c r="G54"/>
      <c r="H54" s="3"/>
      <c r="I54"/>
      <c r="J54"/>
      <c r="K54"/>
      <c r="L54"/>
      <c r="M54"/>
      <c r="AD54"/>
      <c r="AE54" s="3"/>
      <c r="AO54" s="18"/>
      <c r="AP54" s="18"/>
      <c r="AQ54" s="18"/>
      <c r="AR54" s="18"/>
      <c r="AS54" s="18"/>
      <c r="AT54" s="18"/>
      <c r="AU54" s="18"/>
    </row>
  </sheetData>
  <mergeCells count="44">
    <mergeCell ref="A1:F3"/>
    <mergeCell ref="I3:J3"/>
    <mergeCell ref="A4:X4"/>
    <mergeCell ref="Y4:AE4"/>
    <mergeCell ref="AF4:AF7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AA5:AA7"/>
    <mergeCell ref="W5:W7"/>
    <mergeCell ref="X5:X7"/>
    <mergeCell ref="Y5:Y7"/>
    <mergeCell ref="Z5:Z7"/>
    <mergeCell ref="M5:V5"/>
    <mergeCell ref="E45:G46"/>
    <mergeCell ref="E38:G40"/>
    <mergeCell ref="B31:F31"/>
    <mergeCell ref="B32:F32"/>
    <mergeCell ref="B33:F33"/>
    <mergeCell ref="AB1:AE1"/>
    <mergeCell ref="Z1:AA1"/>
    <mergeCell ref="I1:V1"/>
    <mergeCell ref="I2:V2"/>
    <mergeCell ref="E42:G43"/>
    <mergeCell ref="B26:F26"/>
    <mergeCell ref="B27:B29"/>
    <mergeCell ref="C27:F27"/>
    <mergeCell ref="C28:F28"/>
    <mergeCell ref="C29:F29"/>
    <mergeCell ref="B30:F30"/>
    <mergeCell ref="AB5:AB7"/>
    <mergeCell ref="AC5:AE5"/>
    <mergeCell ref="M6:Q6"/>
    <mergeCell ref="R6:V6"/>
    <mergeCell ref="AC6:AE6"/>
  </mergeCells>
  <phoneticPr fontId="2"/>
  <dataValidations count="6">
    <dataValidation type="list" allowBlank="1" showInputMessage="1" showErrorMessage="1" sqref="W8:W24" xr:uid="{7E6C2FC0-B241-4BEE-85BA-4F6D8FEA8BA2}">
      <formula1>例5</formula1>
    </dataValidation>
    <dataValidation type="list" allowBlank="1" showInputMessage="1" showErrorMessage="1" sqref="O8:O24" xr:uid="{56250C19-517A-464F-B549-BE34CE311C01}">
      <formula1>例4</formula1>
    </dataValidation>
    <dataValidation type="list" allowBlank="1" showInputMessage="1" showErrorMessage="1" sqref="N8:N24" xr:uid="{53874296-47F0-4A36-BF57-62DD469E1B80}">
      <formula1>例3</formula1>
    </dataValidation>
    <dataValidation type="list" allowBlank="1" showInputMessage="1" showErrorMessage="1" sqref="M8:M24 P8:V24" xr:uid="{4F2E499D-504C-4F30-B61C-EEFB07B650E2}">
      <formula1>例2</formula1>
    </dataValidation>
    <dataValidation type="list" allowBlank="1" showInputMessage="1" showErrorMessage="1" sqref="X8:X24 Y8 L8:L24 J8:J24" xr:uid="{22FBD4B6-DE84-49F2-8BE1-448D05C16558}">
      <formula1>例1</formula1>
    </dataValidation>
    <dataValidation type="list" allowBlank="1" showInputMessage="1" showErrorMessage="1" sqref="AC8:AD24 G8:G24" xr:uid="{7E8DAC12-596A-4A5E-BA32-BC293425448A}">
      <formula1>例6</formula1>
    </dataValidation>
  </dataValidations>
  <pageMargins left="0.23622047244094491" right="0.23622047244094491" top="0.74803149606299213" bottom="0.74803149606299213" header="0.31496062992125984" footer="0.31496062992125984"/>
  <pageSetup paperSize="9" scale="65" fitToHeight="0" orientation="landscape" cellComments="asDisplayed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844D-9367-44CE-A761-0E9348E61FE4}">
  <sheetPr>
    <pageSetUpPr fitToPage="1"/>
  </sheetPr>
  <dimension ref="A1:AZ204"/>
  <sheetViews>
    <sheetView view="pageBreakPreview" zoomScaleNormal="100" zoomScaleSheetLayoutView="100" workbookViewId="0">
      <selection activeCell="T14" sqref="T14"/>
    </sheetView>
  </sheetViews>
  <sheetFormatPr defaultRowHeight="18"/>
  <cols>
    <col min="1" max="1" width="4" customWidth="1"/>
    <col min="2" max="2" width="8.9140625" bestFit="1" customWidth="1"/>
    <col min="3" max="4" width="10.9140625" bestFit="1" customWidth="1"/>
    <col min="5" max="5" width="8.5" style="21" bestFit="1" customWidth="1"/>
    <col min="6" max="6" width="5.25" customWidth="1"/>
    <col min="7" max="7" width="5.25" bestFit="1" customWidth="1"/>
    <col min="8" max="8" width="10.58203125" style="3" bestFit="1" customWidth="1"/>
    <col min="9" max="9" width="8.9140625" bestFit="1" customWidth="1"/>
    <col min="10" max="10" width="5.1640625" bestFit="1" customWidth="1"/>
    <col min="11" max="11" width="8.9140625" bestFit="1" customWidth="1"/>
    <col min="12" max="12" width="5.1640625" bestFit="1" customWidth="1"/>
    <col min="13" max="22" width="4.58203125" customWidth="1"/>
    <col min="23" max="23" width="4.6640625" customWidth="1"/>
    <col min="24" max="24" width="5.1640625" customWidth="1"/>
    <col min="25" max="29" width="4.9140625" customWidth="1"/>
    <col min="30" max="30" width="7.58203125" customWidth="1"/>
    <col min="31" max="31" width="9" style="3" customWidth="1"/>
    <col min="32" max="32" width="13.1640625" customWidth="1"/>
    <col min="34" max="34" width="8.6640625" hidden="1" customWidth="1"/>
    <col min="35" max="38" width="2.6640625" hidden="1" customWidth="1"/>
    <col min="39" max="39" width="4.33203125" hidden="1" customWidth="1"/>
    <col min="40" max="40" width="2.6640625" hidden="1" customWidth="1"/>
    <col min="41" max="42" width="5.4140625" style="3" hidden="1" customWidth="1"/>
    <col min="43" max="44" width="3.4140625" style="3" hidden="1" customWidth="1"/>
    <col min="45" max="47" width="4.33203125" style="3" hidden="1" customWidth="1"/>
    <col min="48" max="48" width="2.6640625" hidden="1" customWidth="1"/>
    <col min="49" max="49" width="9.08203125" hidden="1" customWidth="1"/>
    <col min="50" max="50" width="2.6640625" hidden="1" customWidth="1"/>
    <col min="51" max="51" width="9.08203125" hidden="1" customWidth="1"/>
    <col min="52" max="52" width="8.6640625" hidden="1" customWidth="1"/>
  </cols>
  <sheetData>
    <row r="1" spans="1:50" ht="23.25" customHeight="1">
      <c r="A1" s="280" t="s">
        <v>183</v>
      </c>
      <c r="B1" s="281"/>
      <c r="C1" s="281"/>
      <c r="D1" s="281"/>
      <c r="E1" s="281"/>
      <c r="F1" s="281"/>
      <c r="H1" s="130" t="s">
        <v>160</v>
      </c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Z1" s="287" t="s">
        <v>63</v>
      </c>
      <c r="AA1" s="287"/>
      <c r="AB1" s="288" t="s">
        <v>166</v>
      </c>
      <c r="AC1" s="288"/>
      <c r="AD1" s="288"/>
      <c r="AE1" s="288"/>
      <c r="AF1" s="131" t="s">
        <v>159</v>
      </c>
    </row>
    <row r="2" spans="1:50" ht="23.25" customHeight="1">
      <c r="A2" s="281"/>
      <c r="B2" s="281"/>
      <c r="C2" s="281"/>
      <c r="D2" s="281"/>
      <c r="E2" s="281"/>
      <c r="F2" s="281"/>
      <c r="H2" s="130" t="s">
        <v>64</v>
      </c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Z2" s="4"/>
      <c r="AA2" s="4"/>
      <c r="AB2" s="4"/>
      <c r="AC2" s="4"/>
      <c r="AF2" s="4"/>
    </row>
    <row r="3" spans="1:50" ht="7.5" customHeight="1" thickBot="1">
      <c r="A3" s="282"/>
      <c r="B3" s="282"/>
      <c r="C3" s="282"/>
      <c r="D3" s="282"/>
      <c r="E3" s="282"/>
      <c r="F3" s="282"/>
      <c r="I3" s="283"/>
      <c r="J3" s="283"/>
    </row>
    <row r="4" spans="1:50" ht="23" thickBot="1">
      <c r="A4" s="256" t="s">
        <v>1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8"/>
      <c r="Y4" s="259" t="s">
        <v>2</v>
      </c>
      <c r="Z4" s="260"/>
      <c r="AA4" s="260"/>
      <c r="AB4" s="260"/>
      <c r="AC4" s="260"/>
      <c r="AD4" s="260"/>
      <c r="AE4" s="261"/>
      <c r="AF4" s="262" t="s">
        <v>3</v>
      </c>
    </row>
    <row r="5" spans="1:50" s="1" customFormat="1" ht="34.5" customHeight="1" thickBot="1">
      <c r="A5" s="265" t="s">
        <v>4</v>
      </c>
      <c r="B5" s="268" t="s">
        <v>66</v>
      </c>
      <c r="C5" s="268" t="s">
        <v>167</v>
      </c>
      <c r="D5" s="268" t="s">
        <v>5</v>
      </c>
      <c r="E5" s="271" t="s">
        <v>6</v>
      </c>
      <c r="F5" s="274" t="s">
        <v>161</v>
      </c>
      <c r="G5" s="268" t="s">
        <v>119</v>
      </c>
      <c r="H5" s="277" t="s">
        <v>169</v>
      </c>
      <c r="I5" s="268" t="s">
        <v>7</v>
      </c>
      <c r="J5" s="230" t="s">
        <v>8</v>
      </c>
      <c r="K5" s="268" t="s">
        <v>65</v>
      </c>
      <c r="L5" s="230" t="s">
        <v>95</v>
      </c>
      <c r="M5" s="284" t="s">
        <v>184</v>
      </c>
      <c r="N5" s="285"/>
      <c r="O5" s="285"/>
      <c r="P5" s="285"/>
      <c r="Q5" s="285"/>
      <c r="R5" s="285"/>
      <c r="S5" s="285"/>
      <c r="T5" s="285"/>
      <c r="U5" s="285"/>
      <c r="V5" s="286"/>
      <c r="W5" s="244" t="s">
        <v>9</v>
      </c>
      <c r="X5" s="247" t="s">
        <v>10</v>
      </c>
      <c r="Y5" s="250" t="s">
        <v>11</v>
      </c>
      <c r="Z5" s="230" t="s">
        <v>12</v>
      </c>
      <c r="AA5" s="230" t="s">
        <v>13</v>
      </c>
      <c r="AB5" s="230" t="s">
        <v>14</v>
      </c>
      <c r="AC5" s="233" t="s">
        <v>15</v>
      </c>
      <c r="AD5" s="234"/>
      <c r="AE5" s="235"/>
      <c r="AF5" s="263"/>
      <c r="AO5" s="5"/>
      <c r="AP5" s="5"/>
      <c r="AQ5" s="5"/>
      <c r="AR5" s="5"/>
      <c r="AS5" s="5"/>
      <c r="AT5" s="5"/>
      <c r="AU5" s="5"/>
    </row>
    <row r="6" spans="1:50" s="1" customFormat="1" ht="14.25" customHeight="1" thickBot="1">
      <c r="A6" s="266"/>
      <c r="B6" s="269"/>
      <c r="C6" s="269"/>
      <c r="D6" s="269"/>
      <c r="E6" s="272"/>
      <c r="F6" s="275"/>
      <c r="G6" s="269"/>
      <c r="H6" s="278"/>
      <c r="I6" s="269"/>
      <c r="J6" s="231"/>
      <c r="K6" s="269"/>
      <c r="L6" s="231"/>
      <c r="M6" s="236" t="s">
        <v>170</v>
      </c>
      <c r="N6" s="237"/>
      <c r="O6" s="237"/>
      <c r="P6" s="237"/>
      <c r="Q6" s="238"/>
      <c r="R6" s="240" t="s">
        <v>171</v>
      </c>
      <c r="S6" s="240"/>
      <c r="T6" s="240"/>
      <c r="U6" s="240"/>
      <c r="V6" s="241"/>
      <c r="W6" s="245"/>
      <c r="X6" s="248"/>
      <c r="Y6" s="251"/>
      <c r="Z6" s="231"/>
      <c r="AA6" s="231"/>
      <c r="AB6" s="231"/>
      <c r="AC6" s="242" t="s">
        <v>24</v>
      </c>
      <c r="AD6" s="242"/>
      <c r="AE6" s="243"/>
      <c r="AF6" s="263"/>
      <c r="AO6" s="5"/>
      <c r="AP6" s="5"/>
      <c r="AQ6" s="5"/>
      <c r="AR6" s="5"/>
      <c r="AS6" s="5"/>
      <c r="AT6" s="5"/>
      <c r="AU6" s="5"/>
    </row>
    <row r="7" spans="1:50" s="1" customFormat="1" ht="185.5" customHeight="1" thickBot="1">
      <c r="A7" s="266"/>
      <c r="B7" s="269"/>
      <c r="C7" s="269"/>
      <c r="D7" s="269"/>
      <c r="E7" s="272"/>
      <c r="F7" s="275"/>
      <c r="G7" s="269"/>
      <c r="H7" s="278"/>
      <c r="I7" s="269"/>
      <c r="J7" s="231"/>
      <c r="K7" s="269"/>
      <c r="L7" s="231"/>
      <c r="M7" s="150" t="s">
        <v>172</v>
      </c>
      <c r="N7" s="151" t="s">
        <v>173</v>
      </c>
      <c r="O7" s="152" t="s">
        <v>178</v>
      </c>
      <c r="P7" s="151" t="s">
        <v>174</v>
      </c>
      <c r="Q7" s="183" t="s">
        <v>180</v>
      </c>
      <c r="R7" s="184" t="s">
        <v>175</v>
      </c>
      <c r="S7" s="185" t="s">
        <v>176</v>
      </c>
      <c r="T7" s="185" t="s">
        <v>177</v>
      </c>
      <c r="U7" s="185" t="s">
        <v>179</v>
      </c>
      <c r="V7" s="185" t="s">
        <v>182</v>
      </c>
      <c r="W7" s="245"/>
      <c r="X7" s="248"/>
      <c r="Y7" s="251"/>
      <c r="Z7" s="231"/>
      <c r="AA7" s="231"/>
      <c r="AB7" s="231"/>
      <c r="AC7" s="173" t="s">
        <v>122</v>
      </c>
      <c r="AD7" s="174" t="s">
        <v>120</v>
      </c>
      <c r="AE7" s="175" t="s">
        <v>121</v>
      </c>
      <c r="AF7" s="263"/>
      <c r="AH7" s="7" t="s">
        <v>26</v>
      </c>
      <c r="AI7" s="7" t="s">
        <v>27</v>
      </c>
      <c r="AJ7" s="7"/>
      <c r="AK7" s="7" t="str" cm="1">
        <f t="array" ref="AK7:AK8">_xlfn.UNIQUE(AI7:AI174)</f>
        <v>大区画仮番</v>
      </c>
      <c r="AL7" s="7" t="str" cm="1">
        <f t="array" ref="AL7:AL8">_xlfn.UNIQUE(AX7:AX174)</f>
        <v>工種判定</v>
      </c>
      <c r="AM7" s="7" t="str" cm="1">
        <f t="array" ref="AM7:AM8">_xlfn.UNIQUE(AH7:AH174)</f>
        <v>施工予定年度</v>
      </c>
      <c r="AN7" s="7"/>
      <c r="AO7" s="8" t="s">
        <v>25</v>
      </c>
      <c r="AP7" s="8" t="s">
        <v>28</v>
      </c>
      <c r="AQ7" s="5" t="s">
        <v>29</v>
      </c>
      <c r="AR7" s="5" t="s">
        <v>30</v>
      </c>
      <c r="AS7" s="5" t="s">
        <v>31</v>
      </c>
      <c r="AT7" s="5" t="s">
        <v>32</v>
      </c>
      <c r="AU7" s="5"/>
      <c r="AV7" s="7" t="s">
        <v>17</v>
      </c>
      <c r="AW7" s="146" t="s">
        <v>18</v>
      </c>
      <c r="AX7" s="7" t="s">
        <v>33</v>
      </c>
    </row>
    <row r="8" spans="1:50" s="2" customFormat="1" ht="24" customHeight="1">
      <c r="A8" s="22"/>
      <c r="B8" s="23"/>
      <c r="C8" s="23"/>
      <c r="D8" s="23"/>
      <c r="E8" s="24"/>
      <c r="F8" s="23"/>
      <c r="G8" s="23"/>
      <c r="H8" s="25"/>
      <c r="I8" s="23"/>
      <c r="J8" s="23"/>
      <c r="K8" s="23"/>
      <c r="L8" s="26"/>
      <c r="M8" s="155"/>
      <c r="N8" s="156"/>
      <c r="O8" s="157"/>
      <c r="P8" s="158"/>
      <c r="Q8" s="159"/>
      <c r="R8" s="160"/>
      <c r="S8" s="158"/>
      <c r="T8" s="158"/>
      <c r="U8" s="158"/>
      <c r="V8" s="158"/>
      <c r="W8" s="26"/>
      <c r="X8" s="27"/>
      <c r="Y8" s="23"/>
      <c r="Z8" s="23"/>
      <c r="AA8" s="23"/>
      <c r="AB8" s="23"/>
      <c r="AC8" s="23"/>
      <c r="AD8" s="36"/>
      <c r="AE8" s="37"/>
      <c r="AF8" s="38"/>
      <c r="AH8" s="2">
        <f t="shared" ref="AH8:AH174" si="0">W8</f>
        <v>0</v>
      </c>
      <c r="AI8" s="2">
        <f>F8</f>
        <v>0</v>
      </c>
      <c r="AJ8" s="2">
        <f>AX8</f>
        <v>0</v>
      </c>
      <c r="AK8" s="2">
        <v>0</v>
      </c>
      <c r="AL8" s="2">
        <v>0</v>
      </c>
      <c r="AM8" s="2">
        <v>0</v>
      </c>
      <c r="AO8" s="18">
        <f>ROUNDDOWN(SUMIF($F$8:$F$174,AK8,$H$8:$H$174),-2)</f>
        <v>0</v>
      </c>
      <c r="AP8" s="18" t="str">
        <f>IF(SUM(AQ8:AT8)=0,"",IF(AQ8=1,"R8",IF(AR8=1,"R9",IF(AS8=1,"R10",IF(AT8=1,"R11")))))</f>
        <v/>
      </c>
      <c r="AQ8" s="18">
        <f>IF(AM8=$AQ$7,1,)</f>
        <v>0</v>
      </c>
      <c r="AR8" s="18">
        <f>IF(AM8=$AR$7,1,)</f>
        <v>0</v>
      </c>
      <c r="AS8" s="18">
        <f>IF(AM8=$AS$7,1,)</f>
        <v>0</v>
      </c>
      <c r="AT8" s="18">
        <f>IF(AM8=$AT$7,1,)</f>
        <v>0</v>
      </c>
      <c r="AU8" s="18"/>
      <c r="AV8" s="2">
        <f>IF(N8="",0,IF(N8="有",3,1))</f>
        <v>0</v>
      </c>
      <c r="AW8" s="2">
        <f>IF(O8="",0,IF(O8="以上",2,1))</f>
        <v>0</v>
      </c>
      <c r="AX8" s="2">
        <f>IF(AV8+AW8=0,,AV8+AW8)</f>
        <v>0</v>
      </c>
    </row>
    <row r="9" spans="1:50" s="2" customFormat="1" ht="24" customHeight="1">
      <c r="A9" s="28"/>
      <c r="B9" s="10"/>
      <c r="C9" s="10"/>
      <c r="D9" s="10"/>
      <c r="E9" s="11"/>
      <c r="F9" s="10"/>
      <c r="G9" s="10"/>
      <c r="H9" s="12"/>
      <c r="I9" s="10"/>
      <c r="J9" s="10"/>
      <c r="K9" s="10"/>
      <c r="L9" s="13"/>
      <c r="M9" s="161"/>
      <c r="N9" s="162"/>
      <c r="O9" s="163"/>
      <c r="P9" s="164"/>
      <c r="Q9" s="165"/>
      <c r="R9" s="166"/>
      <c r="S9" s="164"/>
      <c r="T9" s="164"/>
      <c r="U9" s="164"/>
      <c r="V9" s="164"/>
      <c r="W9" s="13"/>
      <c r="X9" s="29"/>
      <c r="Y9" s="28"/>
      <c r="Z9" s="10"/>
      <c r="AA9" s="10"/>
      <c r="AB9" s="10"/>
      <c r="AC9" s="10"/>
      <c r="AD9" s="14"/>
      <c r="AE9" s="39"/>
      <c r="AF9" s="40"/>
      <c r="AH9" s="2">
        <f t="shared" ref="AH9:AH72" si="1">W9</f>
        <v>0</v>
      </c>
      <c r="AI9" s="2">
        <f t="shared" ref="AI9:AI72" si="2">F9</f>
        <v>0</v>
      </c>
      <c r="AJ9" s="2">
        <f t="shared" ref="AJ9:AJ72" si="3">AX9</f>
        <v>0</v>
      </c>
      <c r="AO9" s="18">
        <f t="shared" ref="AO9:AO72" si="4">ROUNDDOWN(SUMIF($F$8:$F$174,AK9,$H$8:$H$174),-2)</f>
        <v>0</v>
      </c>
      <c r="AP9" s="18" t="str">
        <f t="shared" ref="AP9:AP72" si="5">IF(SUM(AQ9:AT9)=0,"",IF(AQ9=1,"R8",IF(AR9=1,"R9",IF(AS9=1,"R10",IF(AT9=1,"R11")))))</f>
        <v/>
      </c>
      <c r="AQ9" s="18">
        <f t="shared" ref="AQ9:AQ72" si="6">IF(AM9=$AQ$7,1,)</f>
        <v>0</v>
      </c>
      <c r="AR9" s="18">
        <f t="shared" ref="AR9:AR72" si="7">IF(AM9=$AR$7,1,)</f>
        <v>0</v>
      </c>
      <c r="AS9" s="18">
        <f t="shared" ref="AS9:AS72" si="8">IF(AM9=$AS$7,1,)</f>
        <v>0</v>
      </c>
      <c r="AT9" s="18">
        <f t="shared" ref="AT9:AT72" si="9">IF(AM9=$AT$7,1,)</f>
        <v>0</v>
      </c>
      <c r="AU9" s="18"/>
      <c r="AV9" s="2">
        <f t="shared" ref="AV9:AV72" si="10">IF(N9="",0,IF(N9="有",3,1))</f>
        <v>0</v>
      </c>
      <c r="AW9" s="2">
        <f t="shared" ref="AW9:AW72" si="11">IF(O9="",0,IF(O9="以上",2,1))</f>
        <v>0</v>
      </c>
      <c r="AX9" s="2">
        <f t="shared" ref="AX9:AX72" si="12">IF(AV9+AW9=0,,AV9+AW9)</f>
        <v>0</v>
      </c>
    </row>
    <row r="10" spans="1:50" s="2" customFormat="1" ht="24" customHeight="1">
      <c r="A10" s="28"/>
      <c r="B10" s="10"/>
      <c r="C10" s="10"/>
      <c r="D10" s="10"/>
      <c r="E10" s="11"/>
      <c r="F10" s="10"/>
      <c r="G10" s="10"/>
      <c r="H10" s="12"/>
      <c r="I10" s="10"/>
      <c r="J10" s="10"/>
      <c r="K10" s="10"/>
      <c r="L10" s="13"/>
      <c r="M10" s="161"/>
      <c r="N10" s="162"/>
      <c r="O10" s="163"/>
      <c r="P10" s="164"/>
      <c r="Q10" s="165"/>
      <c r="R10" s="166"/>
      <c r="S10" s="164"/>
      <c r="T10" s="164"/>
      <c r="U10" s="164"/>
      <c r="V10" s="164"/>
      <c r="W10" s="13"/>
      <c r="X10" s="29"/>
      <c r="Y10" s="28"/>
      <c r="Z10" s="10"/>
      <c r="AA10" s="10"/>
      <c r="AB10" s="10"/>
      <c r="AC10" s="10"/>
      <c r="AD10" s="14"/>
      <c r="AE10" s="39"/>
      <c r="AF10" s="40"/>
      <c r="AH10" s="2">
        <f t="shared" si="1"/>
        <v>0</v>
      </c>
      <c r="AI10" s="2">
        <f t="shared" si="2"/>
        <v>0</v>
      </c>
      <c r="AJ10" s="2">
        <f t="shared" si="3"/>
        <v>0</v>
      </c>
      <c r="AO10" s="18">
        <f t="shared" si="4"/>
        <v>0</v>
      </c>
      <c r="AP10" s="18" t="str">
        <f t="shared" si="5"/>
        <v/>
      </c>
      <c r="AQ10" s="18">
        <f t="shared" si="6"/>
        <v>0</v>
      </c>
      <c r="AR10" s="18">
        <f t="shared" si="7"/>
        <v>0</v>
      </c>
      <c r="AS10" s="18">
        <f t="shared" si="8"/>
        <v>0</v>
      </c>
      <c r="AT10" s="18">
        <f t="shared" si="9"/>
        <v>0</v>
      </c>
      <c r="AU10" s="18"/>
      <c r="AV10" s="2">
        <f t="shared" si="10"/>
        <v>0</v>
      </c>
      <c r="AW10" s="2">
        <f t="shared" si="11"/>
        <v>0</v>
      </c>
      <c r="AX10" s="2">
        <f t="shared" si="12"/>
        <v>0</v>
      </c>
    </row>
    <row r="11" spans="1:50" s="2" customFormat="1" ht="24" customHeight="1">
      <c r="A11" s="28"/>
      <c r="B11" s="10"/>
      <c r="C11" s="10"/>
      <c r="D11" s="10"/>
      <c r="E11" s="11"/>
      <c r="F11" s="10"/>
      <c r="G11" s="10"/>
      <c r="H11" s="12"/>
      <c r="I11" s="10"/>
      <c r="J11" s="10"/>
      <c r="K11" s="10"/>
      <c r="L11" s="13"/>
      <c r="M11" s="161"/>
      <c r="N11" s="162"/>
      <c r="O11" s="163"/>
      <c r="P11" s="164"/>
      <c r="Q11" s="165"/>
      <c r="R11" s="166"/>
      <c r="S11" s="164"/>
      <c r="T11" s="164"/>
      <c r="U11" s="164"/>
      <c r="V11" s="164"/>
      <c r="W11" s="13"/>
      <c r="X11" s="29"/>
      <c r="Y11" s="28"/>
      <c r="Z11" s="10"/>
      <c r="AA11" s="10"/>
      <c r="AB11" s="10"/>
      <c r="AC11" s="10"/>
      <c r="AD11" s="14"/>
      <c r="AE11" s="39"/>
      <c r="AF11" s="40"/>
      <c r="AH11" s="2">
        <f t="shared" si="1"/>
        <v>0</v>
      </c>
      <c r="AI11" s="2">
        <f t="shared" si="2"/>
        <v>0</v>
      </c>
      <c r="AJ11" s="2">
        <f t="shared" si="3"/>
        <v>0</v>
      </c>
      <c r="AO11" s="18">
        <f t="shared" si="4"/>
        <v>0</v>
      </c>
      <c r="AP11" s="18" t="str">
        <f t="shared" si="5"/>
        <v/>
      </c>
      <c r="AQ11" s="18">
        <f t="shared" si="6"/>
        <v>0</v>
      </c>
      <c r="AR11" s="18">
        <f t="shared" si="7"/>
        <v>0</v>
      </c>
      <c r="AS11" s="18">
        <f t="shared" si="8"/>
        <v>0</v>
      </c>
      <c r="AT11" s="18">
        <f t="shared" si="9"/>
        <v>0</v>
      </c>
      <c r="AU11" s="18"/>
      <c r="AV11" s="2">
        <f t="shared" si="10"/>
        <v>0</v>
      </c>
      <c r="AW11" s="2">
        <f t="shared" si="11"/>
        <v>0</v>
      </c>
      <c r="AX11" s="2">
        <f t="shared" si="12"/>
        <v>0</v>
      </c>
    </row>
    <row r="12" spans="1:50" s="2" customFormat="1" ht="24" customHeight="1">
      <c r="A12" s="28"/>
      <c r="B12" s="10"/>
      <c r="C12" s="10"/>
      <c r="D12" s="10"/>
      <c r="E12" s="11"/>
      <c r="F12" s="10"/>
      <c r="G12" s="10"/>
      <c r="H12" s="12"/>
      <c r="I12" s="10"/>
      <c r="J12" s="10"/>
      <c r="K12" s="10"/>
      <c r="L12" s="13"/>
      <c r="M12" s="161"/>
      <c r="N12" s="162"/>
      <c r="O12" s="163"/>
      <c r="P12" s="164"/>
      <c r="Q12" s="165"/>
      <c r="R12" s="166"/>
      <c r="S12" s="164"/>
      <c r="T12" s="164"/>
      <c r="U12" s="164"/>
      <c r="V12" s="164"/>
      <c r="W12" s="13"/>
      <c r="X12" s="29"/>
      <c r="Y12" s="28"/>
      <c r="Z12" s="10"/>
      <c r="AA12" s="10"/>
      <c r="AB12" s="10"/>
      <c r="AC12" s="10"/>
      <c r="AD12" s="14"/>
      <c r="AE12" s="39"/>
      <c r="AF12" s="40"/>
      <c r="AH12" s="2">
        <f t="shared" si="1"/>
        <v>0</v>
      </c>
      <c r="AI12" s="2">
        <f t="shared" si="2"/>
        <v>0</v>
      </c>
      <c r="AJ12" s="2">
        <f t="shared" si="3"/>
        <v>0</v>
      </c>
      <c r="AO12" s="18">
        <f t="shared" si="4"/>
        <v>0</v>
      </c>
      <c r="AP12" s="18" t="str">
        <f t="shared" si="5"/>
        <v/>
      </c>
      <c r="AQ12" s="18">
        <f t="shared" si="6"/>
        <v>0</v>
      </c>
      <c r="AR12" s="18">
        <f t="shared" si="7"/>
        <v>0</v>
      </c>
      <c r="AS12" s="18">
        <f t="shared" si="8"/>
        <v>0</v>
      </c>
      <c r="AT12" s="18">
        <f t="shared" si="9"/>
        <v>0</v>
      </c>
      <c r="AU12" s="18"/>
      <c r="AV12" s="2">
        <f t="shared" si="10"/>
        <v>0</v>
      </c>
      <c r="AW12" s="2">
        <f t="shared" si="11"/>
        <v>0</v>
      </c>
      <c r="AX12" s="2">
        <f t="shared" si="12"/>
        <v>0</v>
      </c>
    </row>
    <row r="13" spans="1:50" s="2" customFormat="1" ht="24" customHeight="1">
      <c r="A13" s="28"/>
      <c r="B13" s="10"/>
      <c r="C13" s="10"/>
      <c r="D13" s="10"/>
      <c r="E13" s="11"/>
      <c r="F13" s="10"/>
      <c r="G13" s="10"/>
      <c r="H13" s="12"/>
      <c r="I13" s="10"/>
      <c r="J13" s="10"/>
      <c r="K13" s="10"/>
      <c r="L13" s="13"/>
      <c r="M13" s="161"/>
      <c r="N13" s="162"/>
      <c r="O13" s="163"/>
      <c r="P13" s="164"/>
      <c r="Q13" s="165"/>
      <c r="R13" s="166"/>
      <c r="S13" s="164"/>
      <c r="T13" s="164"/>
      <c r="U13" s="164"/>
      <c r="V13" s="164"/>
      <c r="W13" s="13"/>
      <c r="X13" s="29"/>
      <c r="Y13" s="28"/>
      <c r="Z13" s="10"/>
      <c r="AA13" s="10"/>
      <c r="AB13" s="10"/>
      <c r="AC13" s="10"/>
      <c r="AD13" s="14"/>
      <c r="AE13" s="39"/>
      <c r="AF13" s="40"/>
      <c r="AH13" s="2">
        <f t="shared" si="1"/>
        <v>0</v>
      </c>
      <c r="AI13" s="2">
        <f t="shared" si="2"/>
        <v>0</v>
      </c>
      <c r="AJ13" s="2">
        <f t="shared" si="3"/>
        <v>0</v>
      </c>
      <c r="AO13" s="18">
        <f t="shared" si="4"/>
        <v>0</v>
      </c>
      <c r="AP13" s="18" t="str">
        <f t="shared" si="5"/>
        <v/>
      </c>
      <c r="AQ13" s="18">
        <f t="shared" si="6"/>
        <v>0</v>
      </c>
      <c r="AR13" s="18">
        <f t="shared" si="7"/>
        <v>0</v>
      </c>
      <c r="AS13" s="18">
        <f t="shared" si="8"/>
        <v>0</v>
      </c>
      <c r="AT13" s="18">
        <f t="shared" si="9"/>
        <v>0</v>
      </c>
      <c r="AU13" s="18"/>
      <c r="AV13" s="2">
        <f t="shared" si="10"/>
        <v>0</v>
      </c>
      <c r="AW13" s="2">
        <f t="shared" si="11"/>
        <v>0</v>
      </c>
      <c r="AX13" s="2">
        <f t="shared" si="12"/>
        <v>0</v>
      </c>
    </row>
    <row r="14" spans="1:50" s="2" customFormat="1" ht="24" customHeight="1">
      <c r="A14" s="28"/>
      <c r="B14" s="10"/>
      <c r="C14" s="10"/>
      <c r="D14" s="10"/>
      <c r="E14" s="11"/>
      <c r="F14" s="10"/>
      <c r="G14" s="10"/>
      <c r="H14" s="12"/>
      <c r="I14" s="10"/>
      <c r="J14" s="10"/>
      <c r="K14" s="10"/>
      <c r="L14" s="13"/>
      <c r="M14" s="161"/>
      <c r="N14" s="162"/>
      <c r="O14" s="163"/>
      <c r="P14" s="164"/>
      <c r="Q14" s="165"/>
      <c r="R14" s="166"/>
      <c r="S14" s="164"/>
      <c r="T14" s="164"/>
      <c r="U14" s="164"/>
      <c r="V14" s="164"/>
      <c r="W14" s="13"/>
      <c r="X14" s="29"/>
      <c r="Y14" s="28"/>
      <c r="Z14" s="10"/>
      <c r="AA14" s="10"/>
      <c r="AB14" s="10"/>
      <c r="AC14" s="10"/>
      <c r="AD14" s="14"/>
      <c r="AE14" s="39"/>
      <c r="AF14" s="40"/>
      <c r="AH14" s="2">
        <f t="shared" si="1"/>
        <v>0</v>
      </c>
      <c r="AI14" s="2">
        <f t="shared" si="2"/>
        <v>0</v>
      </c>
      <c r="AJ14" s="2">
        <f t="shared" si="3"/>
        <v>0</v>
      </c>
      <c r="AO14" s="18">
        <f t="shared" si="4"/>
        <v>0</v>
      </c>
      <c r="AP14" s="18" t="str">
        <f t="shared" si="5"/>
        <v/>
      </c>
      <c r="AQ14" s="18">
        <f t="shared" si="6"/>
        <v>0</v>
      </c>
      <c r="AR14" s="18">
        <f t="shared" si="7"/>
        <v>0</v>
      </c>
      <c r="AS14" s="18">
        <f t="shared" si="8"/>
        <v>0</v>
      </c>
      <c r="AT14" s="18">
        <f t="shared" si="9"/>
        <v>0</v>
      </c>
      <c r="AU14" s="18"/>
      <c r="AV14" s="2">
        <f t="shared" si="10"/>
        <v>0</v>
      </c>
      <c r="AW14" s="2">
        <f t="shared" si="11"/>
        <v>0</v>
      </c>
      <c r="AX14" s="2">
        <f t="shared" si="12"/>
        <v>0</v>
      </c>
    </row>
    <row r="15" spans="1:50" s="2" customFormat="1" ht="24" customHeight="1">
      <c r="A15" s="28"/>
      <c r="B15" s="10"/>
      <c r="C15" s="10"/>
      <c r="D15" s="10"/>
      <c r="E15" s="11"/>
      <c r="F15" s="10"/>
      <c r="G15" s="10"/>
      <c r="H15" s="12"/>
      <c r="I15" s="10"/>
      <c r="J15" s="10"/>
      <c r="K15" s="10"/>
      <c r="L15" s="13"/>
      <c r="M15" s="161"/>
      <c r="N15" s="162"/>
      <c r="O15" s="163"/>
      <c r="P15" s="164"/>
      <c r="Q15" s="165"/>
      <c r="R15" s="166"/>
      <c r="S15" s="164"/>
      <c r="T15" s="164"/>
      <c r="U15" s="164"/>
      <c r="V15" s="164"/>
      <c r="W15" s="13"/>
      <c r="X15" s="29"/>
      <c r="Y15" s="28"/>
      <c r="Z15" s="10"/>
      <c r="AA15" s="10"/>
      <c r="AB15" s="10"/>
      <c r="AC15" s="10"/>
      <c r="AD15" s="14"/>
      <c r="AE15" s="39"/>
      <c r="AF15" s="40"/>
      <c r="AH15" s="2">
        <f t="shared" si="1"/>
        <v>0</v>
      </c>
      <c r="AI15" s="2">
        <f t="shared" si="2"/>
        <v>0</v>
      </c>
      <c r="AJ15" s="2">
        <f t="shared" si="3"/>
        <v>0</v>
      </c>
      <c r="AO15" s="18">
        <f t="shared" si="4"/>
        <v>0</v>
      </c>
      <c r="AP15" s="18" t="str">
        <f t="shared" si="5"/>
        <v/>
      </c>
      <c r="AQ15" s="18">
        <f t="shared" si="6"/>
        <v>0</v>
      </c>
      <c r="AR15" s="18">
        <f t="shared" si="7"/>
        <v>0</v>
      </c>
      <c r="AS15" s="18">
        <f t="shared" si="8"/>
        <v>0</v>
      </c>
      <c r="AT15" s="18">
        <f t="shared" si="9"/>
        <v>0</v>
      </c>
      <c r="AU15" s="18"/>
      <c r="AV15" s="2">
        <f t="shared" si="10"/>
        <v>0</v>
      </c>
      <c r="AW15" s="2">
        <f t="shared" si="11"/>
        <v>0</v>
      </c>
      <c r="AX15" s="2">
        <f t="shared" si="12"/>
        <v>0</v>
      </c>
    </row>
    <row r="16" spans="1:50" s="2" customFormat="1" ht="24" customHeight="1">
      <c r="A16" s="28"/>
      <c r="B16" s="10"/>
      <c r="C16" s="10"/>
      <c r="D16" s="10"/>
      <c r="E16" s="11"/>
      <c r="F16" s="10"/>
      <c r="G16" s="10"/>
      <c r="H16" s="12"/>
      <c r="I16" s="10"/>
      <c r="J16" s="10"/>
      <c r="K16" s="10"/>
      <c r="L16" s="13"/>
      <c r="M16" s="161"/>
      <c r="N16" s="162"/>
      <c r="O16" s="163"/>
      <c r="P16" s="164"/>
      <c r="Q16" s="165"/>
      <c r="R16" s="166"/>
      <c r="S16" s="164"/>
      <c r="T16" s="164"/>
      <c r="U16" s="164"/>
      <c r="V16" s="164"/>
      <c r="W16" s="13"/>
      <c r="X16" s="29"/>
      <c r="Y16" s="28"/>
      <c r="Z16" s="10"/>
      <c r="AA16" s="10"/>
      <c r="AB16" s="10"/>
      <c r="AC16" s="10"/>
      <c r="AD16" s="14"/>
      <c r="AE16" s="39"/>
      <c r="AF16" s="40"/>
      <c r="AH16" s="2">
        <f t="shared" si="1"/>
        <v>0</v>
      </c>
      <c r="AI16" s="2">
        <f t="shared" si="2"/>
        <v>0</v>
      </c>
      <c r="AJ16" s="2">
        <f t="shared" si="3"/>
        <v>0</v>
      </c>
      <c r="AO16" s="18">
        <f t="shared" si="4"/>
        <v>0</v>
      </c>
      <c r="AP16" s="18" t="str">
        <f t="shared" si="5"/>
        <v/>
      </c>
      <c r="AQ16" s="18">
        <f t="shared" si="6"/>
        <v>0</v>
      </c>
      <c r="AR16" s="18">
        <f t="shared" si="7"/>
        <v>0</v>
      </c>
      <c r="AS16" s="18">
        <f t="shared" si="8"/>
        <v>0</v>
      </c>
      <c r="AT16" s="18">
        <f t="shared" si="9"/>
        <v>0</v>
      </c>
      <c r="AU16" s="18"/>
      <c r="AV16" s="2">
        <f t="shared" si="10"/>
        <v>0</v>
      </c>
      <c r="AW16" s="2">
        <f t="shared" si="11"/>
        <v>0</v>
      </c>
      <c r="AX16" s="2">
        <f t="shared" si="12"/>
        <v>0</v>
      </c>
    </row>
    <row r="17" spans="1:50" s="2" customFormat="1" ht="24" customHeight="1">
      <c r="A17" s="28"/>
      <c r="B17" s="10"/>
      <c r="C17" s="10"/>
      <c r="D17" s="10"/>
      <c r="E17" s="11"/>
      <c r="F17" s="10"/>
      <c r="G17" s="10"/>
      <c r="H17" s="12"/>
      <c r="I17" s="10"/>
      <c r="J17" s="10"/>
      <c r="K17" s="77"/>
      <c r="L17" s="13"/>
      <c r="M17" s="161"/>
      <c r="N17" s="162"/>
      <c r="O17" s="163"/>
      <c r="P17" s="164"/>
      <c r="Q17" s="165"/>
      <c r="R17" s="166"/>
      <c r="S17" s="164"/>
      <c r="T17" s="164"/>
      <c r="U17" s="164"/>
      <c r="V17" s="164"/>
      <c r="W17" s="13"/>
      <c r="X17" s="29"/>
      <c r="Y17" s="28"/>
      <c r="Z17" s="10"/>
      <c r="AA17" s="10"/>
      <c r="AB17" s="10"/>
      <c r="AC17" s="10"/>
      <c r="AD17" s="14"/>
      <c r="AE17" s="39"/>
      <c r="AF17" s="40"/>
      <c r="AH17" s="2">
        <f t="shared" si="1"/>
        <v>0</v>
      </c>
      <c r="AI17" s="2">
        <f t="shared" si="2"/>
        <v>0</v>
      </c>
      <c r="AJ17" s="2">
        <f t="shared" si="3"/>
        <v>0</v>
      </c>
      <c r="AO17" s="18">
        <f t="shared" si="4"/>
        <v>0</v>
      </c>
      <c r="AP17" s="18" t="str">
        <f t="shared" si="5"/>
        <v/>
      </c>
      <c r="AQ17" s="18">
        <f t="shared" si="6"/>
        <v>0</v>
      </c>
      <c r="AR17" s="18">
        <f t="shared" si="7"/>
        <v>0</v>
      </c>
      <c r="AS17" s="18">
        <f t="shared" si="8"/>
        <v>0</v>
      </c>
      <c r="AT17" s="18">
        <f t="shared" si="9"/>
        <v>0</v>
      </c>
      <c r="AU17" s="18"/>
      <c r="AV17" s="2">
        <f t="shared" si="10"/>
        <v>0</v>
      </c>
      <c r="AW17" s="2">
        <f t="shared" si="11"/>
        <v>0</v>
      </c>
      <c r="AX17" s="2">
        <f t="shared" si="12"/>
        <v>0</v>
      </c>
    </row>
    <row r="18" spans="1:50" s="2" customFormat="1" ht="24" customHeight="1">
      <c r="A18" s="28"/>
      <c r="B18" s="10"/>
      <c r="C18" s="10"/>
      <c r="D18" s="10"/>
      <c r="E18" s="11"/>
      <c r="F18" s="10"/>
      <c r="G18" s="10"/>
      <c r="H18" s="12"/>
      <c r="I18" s="10"/>
      <c r="J18" s="10"/>
      <c r="K18" s="10"/>
      <c r="L18" s="13"/>
      <c r="M18" s="161"/>
      <c r="N18" s="162"/>
      <c r="O18" s="163"/>
      <c r="P18" s="164"/>
      <c r="Q18" s="165"/>
      <c r="R18" s="166"/>
      <c r="S18" s="164"/>
      <c r="T18" s="164"/>
      <c r="U18" s="164"/>
      <c r="V18" s="164"/>
      <c r="W18" s="13"/>
      <c r="X18" s="29"/>
      <c r="Y18" s="28"/>
      <c r="Z18" s="10"/>
      <c r="AA18" s="10"/>
      <c r="AB18" s="10"/>
      <c r="AC18" s="10"/>
      <c r="AD18" s="14"/>
      <c r="AE18" s="39"/>
      <c r="AF18" s="40"/>
      <c r="AH18" s="2">
        <f t="shared" si="1"/>
        <v>0</v>
      </c>
      <c r="AI18" s="2">
        <f t="shared" si="2"/>
        <v>0</v>
      </c>
      <c r="AJ18" s="2">
        <f t="shared" si="3"/>
        <v>0</v>
      </c>
      <c r="AO18" s="18">
        <f t="shared" si="4"/>
        <v>0</v>
      </c>
      <c r="AP18" s="18" t="str">
        <f t="shared" si="5"/>
        <v/>
      </c>
      <c r="AQ18" s="18">
        <f t="shared" si="6"/>
        <v>0</v>
      </c>
      <c r="AR18" s="18">
        <f t="shared" si="7"/>
        <v>0</v>
      </c>
      <c r="AS18" s="18">
        <f t="shared" si="8"/>
        <v>0</v>
      </c>
      <c r="AT18" s="18">
        <f t="shared" si="9"/>
        <v>0</v>
      </c>
      <c r="AU18" s="18"/>
      <c r="AV18" s="2">
        <f t="shared" si="10"/>
        <v>0</v>
      </c>
      <c r="AW18" s="2">
        <f t="shared" si="11"/>
        <v>0</v>
      </c>
      <c r="AX18" s="2">
        <f t="shared" si="12"/>
        <v>0</v>
      </c>
    </row>
    <row r="19" spans="1:50" s="2" customFormat="1" ht="24" customHeight="1">
      <c r="A19" s="28"/>
      <c r="B19" s="10"/>
      <c r="C19" s="10"/>
      <c r="D19" s="10"/>
      <c r="E19" s="11"/>
      <c r="F19" s="10"/>
      <c r="G19" s="10"/>
      <c r="H19" s="12"/>
      <c r="I19" s="10"/>
      <c r="J19" s="10"/>
      <c r="K19" s="10"/>
      <c r="L19" s="13"/>
      <c r="M19" s="161"/>
      <c r="N19" s="162"/>
      <c r="O19" s="163"/>
      <c r="P19" s="164"/>
      <c r="Q19" s="165"/>
      <c r="R19" s="166"/>
      <c r="S19" s="164"/>
      <c r="T19" s="164"/>
      <c r="U19" s="164"/>
      <c r="V19" s="164"/>
      <c r="W19" s="13"/>
      <c r="X19" s="29"/>
      <c r="Y19" s="28"/>
      <c r="Z19" s="10"/>
      <c r="AA19" s="10"/>
      <c r="AB19" s="10"/>
      <c r="AC19" s="10"/>
      <c r="AD19" s="14"/>
      <c r="AE19" s="39"/>
      <c r="AF19" s="40"/>
      <c r="AH19" s="2">
        <f t="shared" si="1"/>
        <v>0</v>
      </c>
      <c r="AI19" s="2">
        <f t="shared" si="2"/>
        <v>0</v>
      </c>
      <c r="AJ19" s="2">
        <f t="shared" si="3"/>
        <v>0</v>
      </c>
      <c r="AO19" s="18">
        <f t="shared" si="4"/>
        <v>0</v>
      </c>
      <c r="AP19" s="18" t="str">
        <f t="shared" si="5"/>
        <v/>
      </c>
      <c r="AQ19" s="18">
        <f t="shared" si="6"/>
        <v>0</v>
      </c>
      <c r="AR19" s="18">
        <f t="shared" si="7"/>
        <v>0</v>
      </c>
      <c r="AS19" s="18">
        <f t="shared" si="8"/>
        <v>0</v>
      </c>
      <c r="AT19" s="18">
        <f t="shared" si="9"/>
        <v>0</v>
      </c>
      <c r="AU19" s="18"/>
      <c r="AV19" s="2">
        <f t="shared" si="10"/>
        <v>0</v>
      </c>
      <c r="AW19" s="2">
        <f t="shared" si="11"/>
        <v>0</v>
      </c>
      <c r="AX19" s="2">
        <f t="shared" si="12"/>
        <v>0</v>
      </c>
    </row>
    <row r="20" spans="1:50" s="2" customFormat="1" ht="24" customHeight="1">
      <c r="A20" s="28"/>
      <c r="B20" s="10"/>
      <c r="C20" s="10"/>
      <c r="D20" s="10"/>
      <c r="E20" s="11"/>
      <c r="F20" s="10"/>
      <c r="G20" s="10"/>
      <c r="H20" s="12"/>
      <c r="I20" s="10"/>
      <c r="J20" s="10"/>
      <c r="K20" s="10"/>
      <c r="L20" s="13"/>
      <c r="M20" s="161"/>
      <c r="N20" s="162"/>
      <c r="O20" s="163"/>
      <c r="P20" s="164"/>
      <c r="Q20" s="165"/>
      <c r="R20" s="166"/>
      <c r="S20" s="164"/>
      <c r="T20" s="164"/>
      <c r="U20" s="164"/>
      <c r="V20" s="164"/>
      <c r="W20" s="13"/>
      <c r="X20" s="29"/>
      <c r="Y20" s="28"/>
      <c r="Z20" s="10"/>
      <c r="AA20" s="10"/>
      <c r="AB20" s="10"/>
      <c r="AC20" s="10"/>
      <c r="AD20" s="14"/>
      <c r="AE20" s="39"/>
      <c r="AF20" s="40"/>
      <c r="AH20" s="2">
        <f t="shared" si="1"/>
        <v>0</v>
      </c>
      <c r="AI20" s="2">
        <f t="shared" si="2"/>
        <v>0</v>
      </c>
      <c r="AJ20" s="2">
        <f t="shared" si="3"/>
        <v>0</v>
      </c>
      <c r="AO20" s="18">
        <f t="shared" si="4"/>
        <v>0</v>
      </c>
      <c r="AP20" s="18" t="str">
        <f t="shared" si="5"/>
        <v/>
      </c>
      <c r="AQ20" s="18">
        <f t="shared" si="6"/>
        <v>0</v>
      </c>
      <c r="AR20" s="18">
        <f t="shared" si="7"/>
        <v>0</v>
      </c>
      <c r="AS20" s="18">
        <f t="shared" si="8"/>
        <v>0</v>
      </c>
      <c r="AT20" s="18">
        <f t="shared" si="9"/>
        <v>0</v>
      </c>
      <c r="AU20" s="18"/>
      <c r="AV20" s="2">
        <f t="shared" si="10"/>
        <v>0</v>
      </c>
      <c r="AW20" s="2">
        <f t="shared" si="11"/>
        <v>0</v>
      </c>
      <c r="AX20" s="2">
        <f t="shared" si="12"/>
        <v>0</v>
      </c>
    </row>
    <row r="21" spans="1:50" s="2" customFormat="1" ht="24" customHeight="1">
      <c r="A21" s="28"/>
      <c r="B21" s="10"/>
      <c r="C21" s="10"/>
      <c r="D21" s="10"/>
      <c r="E21" s="11"/>
      <c r="F21" s="10"/>
      <c r="G21" s="10"/>
      <c r="H21" s="12"/>
      <c r="I21" s="10"/>
      <c r="J21" s="10"/>
      <c r="K21" s="10"/>
      <c r="L21" s="13"/>
      <c r="M21" s="161"/>
      <c r="N21" s="162"/>
      <c r="O21" s="163"/>
      <c r="P21" s="164"/>
      <c r="Q21" s="165"/>
      <c r="R21" s="166"/>
      <c r="S21" s="164"/>
      <c r="T21" s="164"/>
      <c r="U21" s="164"/>
      <c r="V21" s="164"/>
      <c r="W21" s="13"/>
      <c r="X21" s="29"/>
      <c r="Y21" s="28"/>
      <c r="Z21" s="10"/>
      <c r="AA21" s="10"/>
      <c r="AB21" s="10"/>
      <c r="AC21" s="10"/>
      <c r="AD21" s="14"/>
      <c r="AE21" s="39"/>
      <c r="AF21" s="40"/>
      <c r="AH21" s="2">
        <f t="shared" si="1"/>
        <v>0</v>
      </c>
      <c r="AI21" s="2">
        <f t="shared" si="2"/>
        <v>0</v>
      </c>
      <c r="AJ21" s="2">
        <f t="shared" si="3"/>
        <v>0</v>
      </c>
      <c r="AO21" s="18">
        <f t="shared" si="4"/>
        <v>0</v>
      </c>
      <c r="AP21" s="18" t="str">
        <f t="shared" si="5"/>
        <v/>
      </c>
      <c r="AQ21" s="18">
        <f t="shared" si="6"/>
        <v>0</v>
      </c>
      <c r="AR21" s="18">
        <f t="shared" si="7"/>
        <v>0</v>
      </c>
      <c r="AS21" s="18">
        <f t="shared" si="8"/>
        <v>0</v>
      </c>
      <c r="AT21" s="18">
        <f t="shared" si="9"/>
        <v>0</v>
      </c>
      <c r="AU21" s="18"/>
      <c r="AV21" s="2">
        <f t="shared" si="10"/>
        <v>0</v>
      </c>
      <c r="AW21" s="2">
        <f t="shared" si="11"/>
        <v>0</v>
      </c>
      <c r="AX21" s="2">
        <f t="shared" si="12"/>
        <v>0</v>
      </c>
    </row>
    <row r="22" spans="1:50" s="2" customFormat="1" ht="24" customHeight="1">
      <c r="A22" s="28"/>
      <c r="B22" s="10"/>
      <c r="C22" s="10"/>
      <c r="D22" s="10"/>
      <c r="E22" s="11"/>
      <c r="F22" s="10"/>
      <c r="G22" s="10"/>
      <c r="H22" s="12"/>
      <c r="I22" s="10"/>
      <c r="J22" s="10"/>
      <c r="K22" s="10"/>
      <c r="L22" s="13"/>
      <c r="M22" s="161"/>
      <c r="N22" s="162"/>
      <c r="O22" s="163"/>
      <c r="P22" s="164"/>
      <c r="Q22" s="165"/>
      <c r="R22" s="166"/>
      <c r="S22" s="164"/>
      <c r="T22" s="164"/>
      <c r="U22" s="164"/>
      <c r="V22" s="164"/>
      <c r="W22" s="13"/>
      <c r="X22" s="29"/>
      <c r="Y22" s="28"/>
      <c r="Z22" s="10"/>
      <c r="AA22" s="10"/>
      <c r="AB22" s="10"/>
      <c r="AC22" s="10"/>
      <c r="AD22" s="14"/>
      <c r="AE22" s="39"/>
      <c r="AF22" s="40"/>
      <c r="AH22" s="2">
        <f t="shared" si="1"/>
        <v>0</v>
      </c>
      <c r="AI22" s="2">
        <f t="shared" si="2"/>
        <v>0</v>
      </c>
      <c r="AJ22" s="2">
        <f t="shared" si="3"/>
        <v>0</v>
      </c>
      <c r="AO22" s="18">
        <f t="shared" si="4"/>
        <v>0</v>
      </c>
      <c r="AP22" s="18" t="str">
        <f t="shared" si="5"/>
        <v/>
      </c>
      <c r="AQ22" s="18">
        <f t="shared" si="6"/>
        <v>0</v>
      </c>
      <c r="AR22" s="18">
        <f t="shared" si="7"/>
        <v>0</v>
      </c>
      <c r="AS22" s="18">
        <f t="shared" si="8"/>
        <v>0</v>
      </c>
      <c r="AT22" s="18">
        <f t="shared" si="9"/>
        <v>0</v>
      </c>
      <c r="AU22" s="18"/>
      <c r="AV22" s="2">
        <f t="shared" si="10"/>
        <v>0</v>
      </c>
      <c r="AW22" s="2">
        <f t="shared" si="11"/>
        <v>0</v>
      </c>
      <c r="AX22" s="2">
        <f t="shared" si="12"/>
        <v>0</v>
      </c>
    </row>
    <row r="23" spans="1:50" s="2" customFormat="1" ht="24" customHeight="1">
      <c r="A23" s="28"/>
      <c r="B23" s="10"/>
      <c r="C23" s="10"/>
      <c r="D23" s="10"/>
      <c r="E23" s="11"/>
      <c r="F23" s="10"/>
      <c r="G23" s="10"/>
      <c r="H23" s="12"/>
      <c r="I23" s="10"/>
      <c r="J23" s="10"/>
      <c r="K23" s="10"/>
      <c r="L23" s="13"/>
      <c r="M23" s="161"/>
      <c r="N23" s="162"/>
      <c r="O23" s="163"/>
      <c r="P23" s="164"/>
      <c r="Q23" s="165"/>
      <c r="R23" s="166"/>
      <c r="S23" s="164"/>
      <c r="T23" s="164"/>
      <c r="U23" s="164"/>
      <c r="V23" s="164"/>
      <c r="W23" s="13"/>
      <c r="X23" s="29"/>
      <c r="Y23" s="28"/>
      <c r="Z23" s="10"/>
      <c r="AA23" s="10"/>
      <c r="AB23" s="10"/>
      <c r="AC23" s="10"/>
      <c r="AD23" s="14"/>
      <c r="AE23" s="39"/>
      <c r="AF23" s="40"/>
      <c r="AH23" s="2">
        <f t="shared" si="1"/>
        <v>0</v>
      </c>
      <c r="AI23" s="2">
        <f t="shared" si="2"/>
        <v>0</v>
      </c>
      <c r="AJ23" s="2">
        <f t="shared" si="3"/>
        <v>0</v>
      </c>
      <c r="AO23" s="18">
        <f t="shared" si="4"/>
        <v>0</v>
      </c>
      <c r="AP23" s="18" t="str">
        <f t="shared" si="5"/>
        <v/>
      </c>
      <c r="AQ23" s="18">
        <f t="shared" si="6"/>
        <v>0</v>
      </c>
      <c r="AR23" s="18">
        <f t="shared" si="7"/>
        <v>0</v>
      </c>
      <c r="AS23" s="18">
        <f t="shared" si="8"/>
        <v>0</v>
      </c>
      <c r="AT23" s="18">
        <f t="shared" si="9"/>
        <v>0</v>
      </c>
      <c r="AU23" s="18"/>
      <c r="AV23" s="2">
        <f t="shared" si="10"/>
        <v>0</v>
      </c>
      <c r="AW23" s="2">
        <f t="shared" si="11"/>
        <v>0</v>
      </c>
      <c r="AX23" s="2">
        <f t="shared" si="12"/>
        <v>0</v>
      </c>
    </row>
    <row r="24" spans="1:50" s="2" customFormat="1" ht="24" customHeight="1">
      <c r="A24" s="28"/>
      <c r="B24" s="10"/>
      <c r="C24" s="10"/>
      <c r="D24" s="10"/>
      <c r="E24" s="11"/>
      <c r="F24" s="10"/>
      <c r="G24" s="10"/>
      <c r="H24" s="12"/>
      <c r="I24" s="10"/>
      <c r="J24" s="10"/>
      <c r="K24" s="10"/>
      <c r="L24" s="13"/>
      <c r="M24" s="161"/>
      <c r="N24" s="162"/>
      <c r="O24" s="163"/>
      <c r="P24" s="164"/>
      <c r="Q24" s="165"/>
      <c r="R24" s="166"/>
      <c r="S24" s="164"/>
      <c r="T24" s="164"/>
      <c r="U24" s="164"/>
      <c r="V24" s="164"/>
      <c r="W24" s="13"/>
      <c r="X24" s="29"/>
      <c r="Y24" s="28"/>
      <c r="Z24" s="10"/>
      <c r="AA24" s="10"/>
      <c r="AB24" s="10"/>
      <c r="AC24" s="10"/>
      <c r="AD24" s="14"/>
      <c r="AE24" s="39"/>
      <c r="AF24" s="40"/>
      <c r="AH24" s="2">
        <f t="shared" si="1"/>
        <v>0</v>
      </c>
      <c r="AI24" s="2">
        <f t="shared" si="2"/>
        <v>0</v>
      </c>
      <c r="AJ24" s="2">
        <f t="shared" si="3"/>
        <v>0</v>
      </c>
      <c r="AO24" s="18">
        <f t="shared" si="4"/>
        <v>0</v>
      </c>
      <c r="AP24" s="18" t="str">
        <f t="shared" si="5"/>
        <v/>
      </c>
      <c r="AQ24" s="18">
        <f t="shared" si="6"/>
        <v>0</v>
      </c>
      <c r="AR24" s="18">
        <f t="shared" si="7"/>
        <v>0</v>
      </c>
      <c r="AS24" s="18">
        <f t="shared" si="8"/>
        <v>0</v>
      </c>
      <c r="AT24" s="18">
        <f t="shared" si="9"/>
        <v>0</v>
      </c>
      <c r="AU24" s="18"/>
      <c r="AV24" s="2">
        <f t="shared" si="10"/>
        <v>0</v>
      </c>
      <c r="AW24" s="2">
        <f t="shared" si="11"/>
        <v>0</v>
      </c>
      <c r="AX24" s="2">
        <f t="shared" si="12"/>
        <v>0</v>
      </c>
    </row>
    <row r="25" spans="1:50" s="2" customFormat="1" ht="24" customHeight="1">
      <c r="A25" s="106"/>
      <c r="B25" s="107"/>
      <c r="C25" s="107"/>
      <c r="D25" s="107"/>
      <c r="E25" s="108"/>
      <c r="F25" s="107"/>
      <c r="G25" s="107"/>
      <c r="H25" s="109"/>
      <c r="I25" s="107"/>
      <c r="J25" s="107"/>
      <c r="K25" s="107"/>
      <c r="L25" s="110"/>
      <c r="M25" s="176"/>
      <c r="N25" s="177"/>
      <c r="O25" s="178"/>
      <c r="P25" s="179"/>
      <c r="Q25" s="180"/>
      <c r="R25" s="181"/>
      <c r="S25" s="179"/>
      <c r="T25" s="179"/>
      <c r="U25" s="179"/>
      <c r="V25" s="179"/>
      <c r="W25" s="110"/>
      <c r="X25" s="111"/>
      <c r="Y25" s="106"/>
      <c r="Z25" s="107"/>
      <c r="AA25" s="107"/>
      <c r="AB25" s="107"/>
      <c r="AC25" s="107"/>
      <c r="AD25" s="112"/>
      <c r="AE25" s="113"/>
      <c r="AF25" s="41"/>
      <c r="AH25" s="2">
        <f t="shared" si="1"/>
        <v>0</v>
      </c>
      <c r="AI25" s="2">
        <f t="shared" si="2"/>
        <v>0</v>
      </c>
      <c r="AJ25" s="2">
        <f t="shared" si="3"/>
        <v>0</v>
      </c>
      <c r="AO25" s="18">
        <f t="shared" si="4"/>
        <v>0</v>
      </c>
      <c r="AP25" s="18" t="str">
        <f t="shared" si="5"/>
        <v/>
      </c>
      <c r="AQ25" s="18">
        <f t="shared" si="6"/>
        <v>0</v>
      </c>
      <c r="AR25" s="18">
        <f t="shared" si="7"/>
        <v>0</v>
      </c>
      <c r="AS25" s="18">
        <f t="shared" si="8"/>
        <v>0</v>
      </c>
      <c r="AT25" s="18">
        <f t="shared" si="9"/>
        <v>0</v>
      </c>
      <c r="AU25" s="18"/>
      <c r="AV25" s="2">
        <f t="shared" si="10"/>
        <v>0</v>
      </c>
      <c r="AW25" s="2">
        <f t="shared" si="11"/>
        <v>0</v>
      </c>
      <c r="AX25" s="2">
        <f t="shared" si="12"/>
        <v>0</v>
      </c>
    </row>
    <row r="26" spans="1:50" s="2" customFormat="1" ht="24" customHeight="1" thickBot="1">
      <c r="A26" s="30"/>
      <c r="B26" s="31"/>
      <c r="C26" s="31"/>
      <c r="D26" s="31"/>
      <c r="E26" s="32"/>
      <c r="F26" s="31"/>
      <c r="G26" s="31"/>
      <c r="H26" s="33"/>
      <c r="I26" s="31"/>
      <c r="J26" s="31"/>
      <c r="K26" s="31"/>
      <c r="L26" s="34"/>
      <c r="M26" s="167"/>
      <c r="N26" s="168"/>
      <c r="O26" s="169"/>
      <c r="P26" s="170"/>
      <c r="Q26" s="171"/>
      <c r="R26" s="172"/>
      <c r="S26" s="170"/>
      <c r="T26" s="170"/>
      <c r="U26" s="170"/>
      <c r="V26" s="170"/>
      <c r="W26" s="34"/>
      <c r="X26" s="35"/>
      <c r="Y26" s="30"/>
      <c r="Z26" s="31"/>
      <c r="AA26" s="31"/>
      <c r="AB26" s="31"/>
      <c r="AC26" s="31"/>
      <c r="AD26" s="42"/>
      <c r="AE26" s="43"/>
      <c r="AF26" s="44"/>
      <c r="AH26" s="2">
        <f t="shared" si="1"/>
        <v>0</v>
      </c>
      <c r="AI26" s="2">
        <f t="shared" si="2"/>
        <v>0</v>
      </c>
      <c r="AJ26" s="2">
        <f t="shared" si="3"/>
        <v>0</v>
      </c>
      <c r="AO26" s="18">
        <f t="shared" si="4"/>
        <v>0</v>
      </c>
      <c r="AP26" s="18" t="str">
        <f t="shared" si="5"/>
        <v/>
      </c>
      <c r="AQ26" s="18">
        <f t="shared" si="6"/>
        <v>0</v>
      </c>
      <c r="AR26" s="18">
        <f t="shared" si="7"/>
        <v>0</v>
      </c>
      <c r="AS26" s="18">
        <f t="shared" si="8"/>
        <v>0</v>
      </c>
      <c r="AT26" s="18">
        <f t="shared" si="9"/>
        <v>0</v>
      </c>
      <c r="AU26" s="18"/>
      <c r="AV26" s="2">
        <f t="shared" si="10"/>
        <v>0</v>
      </c>
      <c r="AW26" s="2">
        <f t="shared" si="11"/>
        <v>0</v>
      </c>
      <c r="AX26" s="2">
        <f t="shared" si="12"/>
        <v>0</v>
      </c>
    </row>
    <row r="27" spans="1:50" s="2" customFormat="1" ht="24" customHeight="1">
      <c r="A27" s="22"/>
      <c r="B27" s="23"/>
      <c r="C27" s="23"/>
      <c r="D27" s="23"/>
      <c r="E27" s="24"/>
      <c r="F27" s="23"/>
      <c r="G27" s="23"/>
      <c r="H27" s="25"/>
      <c r="I27" s="23"/>
      <c r="J27" s="23"/>
      <c r="K27" s="23"/>
      <c r="L27" s="26"/>
      <c r="M27" s="155"/>
      <c r="N27" s="156"/>
      <c r="O27" s="157"/>
      <c r="P27" s="158"/>
      <c r="Q27" s="159"/>
      <c r="R27" s="160"/>
      <c r="S27" s="158"/>
      <c r="T27" s="158"/>
      <c r="U27" s="158"/>
      <c r="V27" s="158"/>
      <c r="W27" s="26"/>
      <c r="X27" s="27"/>
      <c r="Y27" s="22"/>
      <c r="Z27" s="23"/>
      <c r="AA27" s="23"/>
      <c r="AB27" s="23"/>
      <c r="AC27" s="23"/>
      <c r="AD27" s="36"/>
      <c r="AE27" s="37"/>
      <c r="AF27" s="38"/>
      <c r="AH27" s="2">
        <f t="shared" si="1"/>
        <v>0</v>
      </c>
      <c r="AI27" s="2">
        <f t="shared" si="2"/>
        <v>0</v>
      </c>
      <c r="AJ27" s="2">
        <f t="shared" si="3"/>
        <v>0</v>
      </c>
      <c r="AO27" s="18">
        <f t="shared" si="4"/>
        <v>0</v>
      </c>
      <c r="AP27" s="18" t="str">
        <f t="shared" si="5"/>
        <v/>
      </c>
      <c r="AQ27" s="18">
        <f t="shared" si="6"/>
        <v>0</v>
      </c>
      <c r="AR27" s="18">
        <f t="shared" si="7"/>
        <v>0</v>
      </c>
      <c r="AS27" s="18">
        <f t="shared" si="8"/>
        <v>0</v>
      </c>
      <c r="AT27" s="18">
        <f t="shared" si="9"/>
        <v>0</v>
      </c>
      <c r="AU27" s="18"/>
      <c r="AV27" s="2">
        <f t="shared" si="10"/>
        <v>0</v>
      </c>
      <c r="AW27" s="2">
        <f t="shared" si="11"/>
        <v>0</v>
      </c>
      <c r="AX27" s="2">
        <f t="shared" si="12"/>
        <v>0</v>
      </c>
    </row>
    <row r="28" spans="1:50" s="2" customFormat="1" ht="24" customHeight="1">
      <c r="A28" s="28"/>
      <c r="B28" s="10"/>
      <c r="C28" s="10"/>
      <c r="D28" s="10"/>
      <c r="E28" s="11"/>
      <c r="F28" s="10"/>
      <c r="G28" s="10"/>
      <c r="H28" s="12"/>
      <c r="I28" s="10"/>
      <c r="J28" s="10"/>
      <c r="K28" s="10"/>
      <c r="L28" s="13"/>
      <c r="M28" s="161"/>
      <c r="N28" s="162"/>
      <c r="O28" s="163"/>
      <c r="P28" s="164"/>
      <c r="Q28" s="165"/>
      <c r="R28" s="166"/>
      <c r="S28" s="164"/>
      <c r="T28" s="164"/>
      <c r="U28" s="164"/>
      <c r="V28" s="164"/>
      <c r="W28" s="13"/>
      <c r="X28" s="29"/>
      <c r="Y28" s="28"/>
      <c r="Z28" s="10"/>
      <c r="AA28" s="10"/>
      <c r="AB28" s="10"/>
      <c r="AC28" s="10"/>
      <c r="AD28" s="14"/>
      <c r="AE28" s="39"/>
      <c r="AF28" s="40"/>
      <c r="AH28" s="2">
        <f t="shared" si="1"/>
        <v>0</v>
      </c>
      <c r="AI28" s="2">
        <f t="shared" si="2"/>
        <v>0</v>
      </c>
      <c r="AJ28" s="2">
        <f t="shared" si="3"/>
        <v>0</v>
      </c>
      <c r="AO28" s="18">
        <f t="shared" si="4"/>
        <v>0</v>
      </c>
      <c r="AP28" s="18" t="str">
        <f t="shared" si="5"/>
        <v/>
      </c>
      <c r="AQ28" s="18">
        <f t="shared" si="6"/>
        <v>0</v>
      </c>
      <c r="AR28" s="18">
        <f t="shared" si="7"/>
        <v>0</v>
      </c>
      <c r="AS28" s="18">
        <f t="shared" si="8"/>
        <v>0</v>
      </c>
      <c r="AT28" s="18">
        <f t="shared" si="9"/>
        <v>0</v>
      </c>
      <c r="AU28" s="18"/>
      <c r="AV28" s="2">
        <f t="shared" si="10"/>
        <v>0</v>
      </c>
      <c r="AW28" s="2">
        <f t="shared" si="11"/>
        <v>0</v>
      </c>
      <c r="AX28" s="2">
        <f t="shared" si="12"/>
        <v>0</v>
      </c>
    </row>
    <row r="29" spans="1:50" s="2" customFormat="1" ht="24" customHeight="1">
      <c r="A29" s="28"/>
      <c r="B29" s="10"/>
      <c r="C29" s="10"/>
      <c r="D29" s="10"/>
      <c r="E29" s="11"/>
      <c r="F29" s="10"/>
      <c r="G29" s="10"/>
      <c r="H29" s="12"/>
      <c r="I29" s="10"/>
      <c r="J29" s="10"/>
      <c r="K29" s="10"/>
      <c r="L29" s="13"/>
      <c r="M29" s="161"/>
      <c r="N29" s="162"/>
      <c r="O29" s="163"/>
      <c r="P29" s="164"/>
      <c r="Q29" s="165"/>
      <c r="R29" s="166"/>
      <c r="S29" s="164"/>
      <c r="T29" s="164"/>
      <c r="U29" s="164"/>
      <c r="V29" s="164"/>
      <c r="W29" s="13"/>
      <c r="X29" s="29"/>
      <c r="Y29" s="28"/>
      <c r="Z29" s="10"/>
      <c r="AA29" s="10"/>
      <c r="AB29" s="10"/>
      <c r="AC29" s="10"/>
      <c r="AD29" s="14"/>
      <c r="AE29" s="39"/>
      <c r="AF29" s="40"/>
      <c r="AH29" s="2">
        <f t="shared" si="1"/>
        <v>0</v>
      </c>
      <c r="AI29" s="2">
        <f t="shared" si="2"/>
        <v>0</v>
      </c>
      <c r="AJ29" s="2">
        <f t="shared" si="3"/>
        <v>0</v>
      </c>
      <c r="AO29" s="18">
        <f t="shared" si="4"/>
        <v>0</v>
      </c>
      <c r="AP29" s="18" t="str">
        <f t="shared" si="5"/>
        <v/>
      </c>
      <c r="AQ29" s="18">
        <f t="shared" si="6"/>
        <v>0</v>
      </c>
      <c r="AR29" s="18">
        <f t="shared" si="7"/>
        <v>0</v>
      </c>
      <c r="AS29" s="18">
        <f t="shared" si="8"/>
        <v>0</v>
      </c>
      <c r="AT29" s="18">
        <f t="shared" si="9"/>
        <v>0</v>
      </c>
      <c r="AU29" s="18"/>
      <c r="AV29" s="2">
        <f t="shared" si="10"/>
        <v>0</v>
      </c>
      <c r="AW29" s="2">
        <f t="shared" si="11"/>
        <v>0</v>
      </c>
      <c r="AX29" s="2">
        <f t="shared" si="12"/>
        <v>0</v>
      </c>
    </row>
    <row r="30" spans="1:50" s="2" customFormat="1" ht="24" customHeight="1">
      <c r="A30" s="28"/>
      <c r="B30" s="10"/>
      <c r="C30" s="10"/>
      <c r="D30" s="10"/>
      <c r="E30" s="11"/>
      <c r="F30" s="10"/>
      <c r="G30" s="10"/>
      <c r="H30" s="12"/>
      <c r="I30" s="10"/>
      <c r="J30" s="10"/>
      <c r="K30" s="10"/>
      <c r="L30" s="13"/>
      <c r="M30" s="161"/>
      <c r="N30" s="162"/>
      <c r="O30" s="163"/>
      <c r="P30" s="164"/>
      <c r="Q30" s="165"/>
      <c r="R30" s="166"/>
      <c r="S30" s="164"/>
      <c r="T30" s="164"/>
      <c r="U30" s="164"/>
      <c r="V30" s="164"/>
      <c r="W30" s="13"/>
      <c r="X30" s="29"/>
      <c r="Y30" s="28"/>
      <c r="Z30" s="10"/>
      <c r="AA30" s="10"/>
      <c r="AB30" s="10"/>
      <c r="AC30" s="10"/>
      <c r="AD30" s="14"/>
      <c r="AE30" s="39"/>
      <c r="AF30" s="40"/>
      <c r="AH30" s="2">
        <f t="shared" si="1"/>
        <v>0</v>
      </c>
      <c r="AI30" s="2">
        <f t="shared" si="2"/>
        <v>0</v>
      </c>
      <c r="AJ30" s="2">
        <f t="shared" si="3"/>
        <v>0</v>
      </c>
      <c r="AO30" s="18">
        <f t="shared" si="4"/>
        <v>0</v>
      </c>
      <c r="AP30" s="18" t="str">
        <f t="shared" si="5"/>
        <v/>
      </c>
      <c r="AQ30" s="18">
        <f t="shared" si="6"/>
        <v>0</v>
      </c>
      <c r="AR30" s="18">
        <f t="shared" si="7"/>
        <v>0</v>
      </c>
      <c r="AS30" s="18">
        <f t="shared" si="8"/>
        <v>0</v>
      </c>
      <c r="AT30" s="18">
        <f t="shared" si="9"/>
        <v>0</v>
      </c>
      <c r="AU30" s="18"/>
      <c r="AV30" s="2">
        <f t="shared" si="10"/>
        <v>0</v>
      </c>
      <c r="AW30" s="2">
        <f t="shared" si="11"/>
        <v>0</v>
      </c>
      <c r="AX30" s="2">
        <f t="shared" si="12"/>
        <v>0</v>
      </c>
    </row>
    <row r="31" spans="1:50" s="2" customFormat="1" ht="24" customHeight="1">
      <c r="A31" s="28"/>
      <c r="B31" s="10"/>
      <c r="C31" s="10"/>
      <c r="D31" s="10"/>
      <c r="E31" s="11"/>
      <c r="F31" s="10"/>
      <c r="G31" s="10"/>
      <c r="H31" s="12"/>
      <c r="I31" s="10"/>
      <c r="J31" s="10"/>
      <c r="K31" s="10"/>
      <c r="L31" s="13"/>
      <c r="M31" s="161"/>
      <c r="N31" s="162"/>
      <c r="O31" s="163"/>
      <c r="P31" s="164"/>
      <c r="Q31" s="165"/>
      <c r="R31" s="166"/>
      <c r="S31" s="164"/>
      <c r="T31" s="164"/>
      <c r="U31" s="164"/>
      <c r="V31" s="164"/>
      <c r="W31" s="13"/>
      <c r="X31" s="29"/>
      <c r="Y31" s="28"/>
      <c r="Z31" s="10"/>
      <c r="AA31" s="10"/>
      <c r="AB31" s="10"/>
      <c r="AC31" s="10"/>
      <c r="AD31" s="14"/>
      <c r="AE31" s="39"/>
      <c r="AF31" s="40"/>
      <c r="AH31" s="2">
        <f t="shared" si="1"/>
        <v>0</v>
      </c>
      <c r="AI31" s="2">
        <f t="shared" si="2"/>
        <v>0</v>
      </c>
      <c r="AJ31" s="2">
        <f t="shared" si="3"/>
        <v>0</v>
      </c>
      <c r="AO31" s="18">
        <f t="shared" si="4"/>
        <v>0</v>
      </c>
      <c r="AP31" s="18" t="str">
        <f t="shared" si="5"/>
        <v/>
      </c>
      <c r="AQ31" s="18">
        <f t="shared" si="6"/>
        <v>0</v>
      </c>
      <c r="AR31" s="18">
        <f t="shared" si="7"/>
        <v>0</v>
      </c>
      <c r="AS31" s="18">
        <f t="shared" si="8"/>
        <v>0</v>
      </c>
      <c r="AT31" s="18">
        <f t="shared" si="9"/>
        <v>0</v>
      </c>
      <c r="AU31" s="18"/>
      <c r="AV31" s="2">
        <f t="shared" si="10"/>
        <v>0</v>
      </c>
      <c r="AW31" s="2">
        <f t="shared" si="11"/>
        <v>0</v>
      </c>
      <c r="AX31" s="2">
        <f t="shared" si="12"/>
        <v>0</v>
      </c>
    </row>
    <row r="32" spans="1:50" s="2" customFormat="1" ht="24" customHeight="1">
      <c r="A32" s="28"/>
      <c r="B32" s="10"/>
      <c r="C32" s="10"/>
      <c r="D32" s="10"/>
      <c r="E32" s="11"/>
      <c r="F32" s="10"/>
      <c r="G32" s="10"/>
      <c r="H32" s="12"/>
      <c r="I32" s="10"/>
      <c r="J32" s="10"/>
      <c r="K32" s="10"/>
      <c r="L32" s="13"/>
      <c r="M32" s="161"/>
      <c r="N32" s="162"/>
      <c r="O32" s="163"/>
      <c r="P32" s="164"/>
      <c r="Q32" s="165"/>
      <c r="R32" s="166"/>
      <c r="S32" s="164"/>
      <c r="T32" s="164"/>
      <c r="U32" s="164"/>
      <c r="V32" s="164"/>
      <c r="W32" s="13"/>
      <c r="X32" s="29"/>
      <c r="Y32" s="28"/>
      <c r="Z32" s="10"/>
      <c r="AA32" s="10"/>
      <c r="AB32" s="10"/>
      <c r="AC32" s="10"/>
      <c r="AD32" s="14"/>
      <c r="AE32" s="39"/>
      <c r="AF32" s="40"/>
      <c r="AH32" s="2">
        <f t="shared" si="1"/>
        <v>0</v>
      </c>
      <c r="AI32" s="2">
        <f t="shared" si="2"/>
        <v>0</v>
      </c>
      <c r="AJ32" s="2">
        <f t="shared" si="3"/>
        <v>0</v>
      </c>
      <c r="AO32" s="18">
        <f t="shared" si="4"/>
        <v>0</v>
      </c>
      <c r="AP32" s="18" t="str">
        <f t="shared" si="5"/>
        <v/>
      </c>
      <c r="AQ32" s="18">
        <f t="shared" si="6"/>
        <v>0</v>
      </c>
      <c r="AR32" s="18">
        <f t="shared" si="7"/>
        <v>0</v>
      </c>
      <c r="AS32" s="18">
        <f t="shared" si="8"/>
        <v>0</v>
      </c>
      <c r="AT32" s="18">
        <f t="shared" si="9"/>
        <v>0</v>
      </c>
      <c r="AU32" s="18"/>
      <c r="AV32" s="2">
        <f t="shared" si="10"/>
        <v>0</v>
      </c>
      <c r="AW32" s="2">
        <f t="shared" si="11"/>
        <v>0</v>
      </c>
      <c r="AX32" s="2">
        <f t="shared" si="12"/>
        <v>0</v>
      </c>
    </row>
    <row r="33" spans="1:50" s="2" customFormat="1" ht="24" customHeight="1">
      <c r="A33" s="28"/>
      <c r="B33" s="10"/>
      <c r="C33" s="10"/>
      <c r="D33" s="10"/>
      <c r="E33" s="11"/>
      <c r="F33" s="10"/>
      <c r="G33" s="10"/>
      <c r="H33" s="12"/>
      <c r="I33" s="10"/>
      <c r="J33" s="10"/>
      <c r="K33" s="10"/>
      <c r="L33" s="13"/>
      <c r="M33" s="161"/>
      <c r="N33" s="162"/>
      <c r="O33" s="163"/>
      <c r="P33" s="164"/>
      <c r="Q33" s="165"/>
      <c r="R33" s="166"/>
      <c r="S33" s="164"/>
      <c r="T33" s="164"/>
      <c r="U33" s="164"/>
      <c r="V33" s="164"/>
      <c r="W33" s="13"/>
      <c r="X33" s="29"/>
      <c r="Y33" s="28"/>
      <c r="Z33" s="10"/>
      <c r="AA33" s="10"/>
      <c r="AB33" s="10"/>
      <c r="AC33" s="10"/>
      <c r="AD33" s="14"/>
      <c r="AE33" s="39"/>
      <c r="AF33" s="40"/>
      <c r="AH33" s="2">
        <f t="shared" si="1"/>
        <v>0</v>
      </c>
      <c r="AI33" s="2">
        <f t="shared" si="2"/>
        <v>0</v>
      </c>
      <c r="AJ33" s="2">
        <f t="shared" si="3"/>
        <v>0</v>
      </c>
      <c r="AO33" s="18">
        <f t="shared" si="4"/>
        <v>0</v>
      </c>
      <c r="AP33" s="18" t="str">
        <f t="shared" si="5"/>
        <v/>
      </c>
      <c r="AQ33" s="18">
        <f t="shared" si="6"/>
        <v>0</v>
      </c>
      <c r="AR33" s="18">
        <f t="shared" si="7"/>
        <v>0</v>
      </c>
      <c r="AS33" s="18">
        <f t="shared" si="8"/>
        <v>0</v>
      </c>
      <c r="AT33" s="18">
        <f t="shared" si="9"/>
        <v>0</v>
      </c>
      <c r="AU33" s="18"/>
      <c r="AV33" s="2">
        <f t="shared" si="10"/>
        <v>0</v>
      </c>
      <c r="AW33" s="2">
        <f t="shared" si="11"/>
        <v>0</v>
      </c>
      <c r="AX33" s="2">
        <f t="shared" si="12"/>
        <v>0</v>
      </c>
    </row>
    <row r="34" spans="1:50" s="2" customFormat="1" ht="24" customHeight="1">
      <c r="A34" s="28"/>
      <c r="B34" s="10"/>
      <c r="C34" s="10"/>
      <c r="D34" s="10"/>
      <c r="E34" s="11"/>
      <c r="F34" s="10"/>
      <c r="G34" s="10"/>
      <c r="H34" s="12"/>
      <c r="I34" s="10"/>
      <c r="J34" s="10"/>
      <c r="K34" s="10"/>
      <c r="L34" s="13"/>
      <c r="M34" s="161"/>
      <c r="N34" s="162"/>
      <c r="O34" s="163"/>
      <c r="P34" s="164"/>
      <c r="Q34" s="165"/>
      <c r="R34" s="166"/>
      <c r="S34" s="164"/>
      <c r="T34" s="164"/>
      <c r="U34" s="164"/>
      <c r="V34" s="164"/>
      <c r="W34" s="13"/>
      <c r="X34" s="29"/>
      <c r="Y34" s="28"/>
      <c r="Z34" s="10"/>
      <c r="AA34" s="10"/>
      <c r="AB34" s="10"/>
      <c r="AC34" s="10"/>
      <c r="AD34" s="14"/>
      <c r="AE34" s="39"/>
      <c r="AF34" s="40"/>
      <c r="AH34" s="2">
        <f t="shared" si="1"/>
        <v>0</v>
      </c>
      <c r="AI34" s="2">
        <f t="shared" si="2"/>
        <v>0</v>
      </c>
      <c r="AJ34" s="2">
        <f t="shared" si="3"/>
        <v>0</v>
      </c>
      <c r="AO34" s="18">
        <f t="shared" si="4"/>
        <v>0</v>
      </c>
      <c r="AP34" s="18" t="str">
        <f t="shared" si="5"/>
        <v/>
      </c>
      <c r="AQ34" s="18">
        <f t="shared" si="6"/>
        <v>0</v>
      </c>
      <c r="AR34" s="18">
        <f t="shared" si="7"/>
        <v>0</v>
      </c>
      <c r="AS34" s="18">
        <f t="shared" si="8"/>
        <v>0</v>
      </c>
      <c r="AT34" s="18">
        <f t="shared" si="9"/>
        <v>0</v>
      </c>
      <c r="AU34" s="18"/>
      <c r="AV34" s="2">
        <f t="shared" si="10"/>
        <v>0</v>
      </c>
      <c r="AW34" s="2">
        <f t="shared" si="11"/>
        <v>0</v>
      </c>
      <c r="AX34" s="2">
        <f t="shared" si="12"/>
        <v>0</v>
      </c>
    </row>
    <row r="35" spans="1:50" s="2" customFormat="1" ht="24" customHeight="1">
      <c r="A35" s="28"/>
      <c r="B35" s="10"/>
      <c r="C35" s="10"/>
      <c r="D35" s="10"/>
      <c r="E35" s="11"/>
      <c r="F35" s="10"/>
      <c r="G35" s="10"/>
      <c r="H35" s="12"/>
      <c r="I35" s="10"/>
      <c r="J35" s="10"/>
      <c r="K35" s="10"/>
      <c r="L35" s="13"/>
      <c r="M35" s="161"/>
      <c r="N35" s="162"/>
      <c r="O35" s="163"/>
      <c r="P35" s="164"/>
      <c r="Q35" s="165"/>
      <c r="R35" s="166"/>
      <c r="S35" s="164"/>
      <c r="T35" s="164"/>
      <c r="U35" s="164"/>
      <c r="V35" s="164"/>
      <c r="W35" s="13"/>
      <c r="X35" s="29"/>
      <c r="Y35" s="28"/>
      <c r="Z35" s="10"/>
      <c r="AA35" s="10"/>
      <c r="AB35" s="10"/>
      <c r="AC35" s="10"/>
      <c r="AD35" s="14"/>
      <c r="AE35" s="39"/>
      <c r="AF35" s="40"/>
      <c r="AH35" s="2">
        <f t="shared" si="1"/>
        <v>0</v>
      </c>
      <c r="AI35" s="2">
        <f t="shared" si="2"/>
        <v>0</v>
      </c>
      <c r="AJ35" s="2">
        <f t="shared" si="3"/>
        <v>0</v>
      </c>
      <c r="AO35" s="18">
        <f t="shared" si="4"/>
        <v>0</v>
      </c>
      <c r="AP35" s="18" t="str">
        <f t="shared" si="5"/>
        <v/>
      </c>
      <c r="AQ35" s="18">
        <f t="shared" si="6"/>
        <v>0</v>
      </c>
      <c r="AR35" s="18">
        <f t="shared" si="7"/>
        <v>0</v>
      </c>
      <c r="AS35" s="18">
        <f t="shared" si="8"/>
        <v>0</v>
      </c>
      <c r="AT35" s="18">
        <f t="shared" si="9"/>
        <v>0</v>
      </c>
      <c r="AU35" s="18"/>
      <c r="AV35" s="2">
        <f t="shared" si="10"/>
        <v>0</v>
      </c>
      <c r="AW35" s="2">
        <f t="shared" si="11"/>
        <v>0</v>
      </c>
      <c r="AX35" s="2">
        <f t="shared" si="12"/>
        <v>0</v>
      </c>
    </row>
    <row r="36" spans="1:50" s="2" customFormat="1" ht="24" customHeight="1">
      <c r="A36" s="28"/>
      <c r="B36" s="10"/>
      <c r="C36" s="10"/>
      <c r="D36" s="10"/>
      <c r="E36" s="11"/>
      <c r="F36" s="10"/>
      <c r="G36" s="10"/>
      <c r="H36" s="12"/>
      <c r="I36" s="10"/>
      <c r="J36" s="10"/>
      <c r="K36" s="10"/>
      <c r="L36" s="13"/>
      <c r="M36" s="161"/>
      <c r="N36" s="162"/>
      <c r="O36" s="163"/>
      <c r="P36" s="164"/>
      <c r="Q36" s="165"/>
      <c r="R36" s="166"/>
      <c r="S36" s="164"/>
      <c r="T36" s="164"/>
      <c r="U36" s="164"/>
      <c r="V36" s="164"/>
      <c r="W36" s="13"/>
      <c r="X36" s="29"/>
      <c r="Y36" s="28"/>
      <c r="Z36" s="10"/>
      <c r="AA36" s="10"/>
      <c r="AB36" s="10"/>
      <c r="AC36" s="10"/>
      <c r="AD36" s="14"/>
      <c r="AE36" s="39"/>
      <c r="AF36" s="40"/>
      <c r="AH36" s="2">
        <f t="shared" si="1"/>
        <v>0</v>
      </c>
      <c r="AI36" s="2">
        <f t="shared" si="2"/>
        <v>0</v>
      </c>
      <c r="AJ36" s="2">
        <f t="shared" si="3"/>
        <v>0</v>
      </c>
      <c r="AO36" s="18">
        <f t="shared" si="4"/>
        <v>0</v>
      </c>
      <c r="AP36" s="18" t="str">
        <f t="shared" si="5"/>
        <v/>
      </c>
      <c r="AQ36" s="18">
        <f t="shared" si="6"/>
        <v>0</v>
      </c>
      <c r="AR36" s="18">
        <f t="shared" si="7"/>
        <v>0</v>
      </c>
      <c r="AS36" s="18">
        <f t="shared" si="8"/>
        <v>0</v>
      </c>
      <c r="AT36" s="18">
        <f t="shared" si="9"/>
        <v>0</v>
      </c>
      <c r="AU36" s="18"/>
      <c r="AV36" s="2">
        <f t="shared" si="10"/>
        <v>0</v>
      </c>
      <c r="AW36" s="2">
        <f t="shared" si="11"/>
        <v>0</v>
      </c>
      <c r="AX36" s="2">
        <f t="shared" si="12"/>
        <v>0</v>
      </c>
    </row>
    <row r="37" spans="1:50" s="2" customFormat="1" ht="24" customHeight="1">
      <c r="A37" s="28"/>
      <c r="B37" s="10"/>
      <c r="C37" s="10"/>
      <c r="D37" s="10"/>
      <c r="E37" s="11"/>
      <c r="F37" s="10"/>
      <c r="G37" s="10"/>
      <c r="H37" s="12"/>
      <c r="I37" s="10"/>
      <c r="J37" s="10"/>
      <c r="K37" s="10"/>
      <c r="L37" s="13"/>
      <c r="M37" s="161"/>
      <c r="N37" s="162"/>
      <c r="O37" s="163"/>
      <c r="P37" s="164"/>
      <c r="Q37" s="165"/>
      <c r="R37" s="166"/>
      <c r="S37" s="164"/>
      <c r="T37" s="164"/>
      <c r="U37" s="164"/>
      <c r="V37" s="164"/>
      <c r="W37" s="13"/>
      <c r="X37" s="29"/>
      <c r="Y37" s="28"/>
      <c r="Z37" s="10"/>
      <c r="AA37" s="10"/>
      <c r="AB37" s="10"/>
      <c r="AC37" s="10"/>
      <c r="AD37" s="14"/>
      <c r="AE37" s="39"/>
      <c r="AF37" s="40"/>
      <c r="AH37" s="2">
        <f t="shared" si="1"/>
        <v>0</v>
      </c>
      <c r="AI37" s="2">
        <f t="shared" si="2"/>
        <v>0</v>
      </c>
      <c r="AJ37" s="2">
        <f t="shared" si="3"/>
        <v>0</v>
      </c>
      <c r="AO37" s="18">
        <f t="shared" si="4"/>
        <v>0</v>
      </c>
      <c r="AP37" s="18" t="str">
        <f t="shared" si="5"/>
        <v/>
      </c>
      <c r="AQ37" s="18">
        <f t="shared" si="6"/>
        <v>0</v>
      </c>
      <c r="AR37" s="18">
        <f t="shared" si="7"/>
        <v>0</v>
      </c>
      <c r="AS37" s="18">
        <f t="shared" si="8"/>
        <v>0</v>
      </c>
      <c r="AT37" s="18">
        <f t="shared" si="9"/>
        <v>0</v>
      </c>
      <c r="AU37" s="18"/>
      <c r="AV37" s="2">
        <f t="shared" si="10"/>
        <v>0</v>
      </c>
      <c r="AW37" s="2">
        <f t="shared" si="11"/>
        <v>0</v>
      </c>
      <c r="AX37" s="2">
        <f t="shared" si="12"/>
        <v>0</v>
      </c>
    </row>
    <row r="38" spans="1:50" s="2" customFormat="1" ht="24" customHeight="1">
      <c r="A38" s="28"/>
      <c r="B38" s="10"/>
      <c r="C38" s="10"/>
      <c r="D38" s="10"/>
      <c r="E38" s="11"/>
      <c r="F38" s="10"/>
      <c r="G38" s="10"/>
      <c r="H38" s="12"/>
      <c r="I38" s="10"/>
      <c r="J38" s="10"/>
      <c r="K38" s="10"/>
      <c r="L38" s="13"/>
      <c r="M38" s="161"/>
      <c r="N38" s="162"/>
      <c r="O38" s="163"/>
      <c r="P38" s="164"/>
      <c r="Q38" s="165"/>
      <c r="R38" s="166"/>
      <c r="S38" s="164"/>
      <c r="T38" s="164"/>
      <c r="U38" s="164"/>
      <c r="V38" s="164"/>
      <c r="W38" s="13"/>
      <c r="X38" s="29"/>
      <c r="Y38" s="28"/>
      <c r="Z38" s="10"/>
      <c r="AA38" s="10"/>
      <c r="AB38" s="10"/>
      <c r="AC38" s="10"/>
      <c r="AD38" s="14"/>
      <c r="AE38" s="39"/>
      <c r="AF38" s="40"/>
      <c r="AH38" s="2">
        <f t="shared" si="1"/>
        <v>0</v>
      </c>
      <c r="AI38" s="2">
        <f t="shared" si="2"/>
        <v>0</v>
      </c>
      <c r="AJ38" s="2">
        <f t="shared" si="3"/>
        <v>0</v>
      </c>
      <c r="AO38" s="18">
        <f t="shared" si="4"/>
        <v>0</v>
      </c>
      <c r="AP38" s="18" t="str">
        <f t="shared" si="5"/>
        <v/>
      </c>
      <c r="AQ38" s="18">
        <f t="shared" si="6"/>
        <v>0</v>
      </c>
      <c r="AR38" s="18">
        <f t="shared" si="7"/>
        <v>0</v>
      </c>
      <c r="AS38" s="18">
        <f t="shared" si="8"/>
        <v>0</v>
      </c>
      <c r="AT38" s="18">
        <f t="shared" si="9"/>
        <v>0</v>
      </c>
      <c r="AU38" s="18"/>
      <c r="AV38" s="2">
        <f t="shared" si="10"/>
        <v>0</v>
      </c>
      <c r="AW38" s="2">
        <f t="shared" si="11"/>
        <v>0</v>
      </c>
      <c r="AX38" s="2">
        <f t="shared" si="12"/>
        <v>0</v>
      </c>
    </row>
    <row r="39" spans="1:50" s="2" customFormat="1" ht="24" customHeight="1">
      <c r="A39" s="28"/>
      <c r="B39" s="10"/>
      <c r="C39" s="10"/>
      <c r="D39" s="10"/>
      <c r="E39" s="11"/>
      <c r="F39" s="10"/>
      <c r="G39" s="10"/>
      <c r="H39" s="12"/>
      <c r="I39" s="10"/>
      <c r="J39" s="10"/>
      <c r="K39" s="10"/>
      <c r="L39" s="13"/>
      <c r="M39" s="161"/>
      <c r="N39" s="162"/>
      <c r="O39" s="163"/>
      <c r="P39" s="164"/>
      <c r="Q39" s="165"/>
      <c r="R39" s="166"/>
      <c r="S39" s="164"/>
      <c r="T39" s="164"/>
      <c r="U39" s="164"/>
      <c r="V39" s="164"/>
      <c r="W39" s="13"/>
      <c r="X39" s="29"/>
      <c r="Y39" s="28"/>
      <c r="Z39" s="10"/>
      <c r="AA39" s="10"/>
      <c r="AB39" s="10"/>
      <c r="AC39" s="10"/>
      <c r="AD39" s="14"/>
      <c r="AE39" s="39"/>
      <c r="AF39" s="40"/>
      <c r="AH39" s="2">
        <f t="shared" si="1"/>
        <v>0</v>
      </c>
      <c r="AI39" s="2">
        <f t="shared" si="2"/>
        <v>0</v>
      </c>
      <c r="AJ39" s="2">
        <f t="shared" si="3"/>
        <v>0</v>
      </c>
      <c r="AO39" s="18">
        <f t="shared" si="4"/>
        <v>0</v>
      </c>
      <c r="AP39" s="18" t="str">
        <f t="shared" si="5"/>
        <v/>
      </c>
      <c r="AQ39" s="18">
        <f t="shared" si="6"/>
        <v>0</v>
      </c>
      <c r="AR39" s="18">
        <f t="shared" si="7"/>
        <v>0</v>
      </c>
      <c r="AS39" s="18">
        <f t="shared" si="8"/>
        <v>0</v>
      </c>
      <c r="AT39" s="18">
        <f t="shared" si="9"/>
        <v>0</v>
      </c>
      <c r="AU39" s="18"/>
      <c r="AV39" s="2">
        <f t="shared" si="10"/>
        <v>0</v>
      </c>
      <c r="AW39" s="2">
        <f t="shared" si="11"/>
        <v>0</v>
      </c>
      <c r="AX39" s="2">
        <f t="shared" si="12"/>
        <v>0</v>
      </c>
    </row>
    <row r="40" spans="1:50" s="2" customFormat="1" ht="24" customHeight="1">
      <c r="A40" s="28"/>
      <c r="B40" s="10"/>
      <c r="C40" s="10"/>
      <c r="D40" s="10"/>
      <c r="E40" s="11"/>
      <c r="F40" s="10"/>
      <c r="G40" s="10"/>
      <c r="H40" s="12"/>
      <c r="I40" s="10"/>
      <c r="J40" s="10"/>
      <c r="K40" s="10"/>
      <c r="L40" s="13"/>
      <c r="M40" s="161"/>
      <c r="N40" s="162"/>
      <c r="O40" s="163"/>
      <c r="P40" s="164"/>
      <c r="Q40" s="165"/>
      <c r="R40" s="166"/>
      <c r="S40" s="164"/>
      <c r="T40" s="164"/>
      <c r="U40" s="164"/>
      <c r="V40" s="164"/>
      <c r="W40" s="13"/>
      <c r="X40" s="29"/>
      <c r="Y40" s="28"/>
      <c r="Z40" s="10"/>
      <c r="AA40" s="10"/>
      <c r="AB40" s="10"/>
      <c r="AC40" s="10"/>
      <c r="AD40" s="14"/>
      <c r="AE40" s="39"/>
      <c r="AF40" s="40"/>
      <c r="AH40" s="2">
        <f t="shared" si="1"/>
        <v>0</v>
      </c>
      <c r="AI40" s="2">
        <f t="shared" si="2"/>
        <v>0</v>
      </c>
      <c r="AJ40" s="2">
        <f t="shared" si="3"/>
        <v>0</v>
      </c>
      <c r="AO40" s="18">
        <f t="shared" si="4"/>
        <v>0</v>
      </c>
      <c r="AP40" s="18" t="str">
        <f t="shared" si="5"/>
        <v/>
      </c>
      <c r="AQ40" s="18">
        <f t="shared" si="6"/>
        <v>0</v>
      </c>
      <c r="AR40" s="18">
        <f t="shared" si="7"/>
        <v>0</v>
      </c>
      <c r="AS40" s="18">
        <f t="shared" si="8"/>
        <v>0</v>
      </c>
      <c r="AT40" s="18">
        <f t="shared" si="9"/>
        <v>0</v>
      </c>
      <c r="AU40" s="18"/>
      <c r="AV40" s="2">
        <f t="shared" si="10"/>
        <v>0</v>
      </c>
      <c r="AW40" s="2">
        <f t="shared" si="11"/>
        <v>0</v>
      </c>
      <c r="AX40" s="2">
        <f t="shared" si="12"/>
        <v>0</v>
      </c>
    </row>
    <row r="41" spans="1:50" s="2" customFormat="1" ht="24" customHeight="1">
      <c r="A41" s="28"/>
      <c r="B41" s="10"/>
      <c r="C41" s="10"/>
      <c r="D41" s="10"/>
      <c r="E41" s="11"/>
      <c r="F41" s="10"/>
      <c r="G41" s="10"/>
      <c r="H41" s="12"/>
      <c r="I41" s="10"/>
      <c r="J41" s="10"/>
      <c r="K41" s="10"/>
      <c r="L41" s="13"/>
      <c r="M41" s="161"/>
      <c r="N41" s="162"/>
      <c r="O41" s="163"/>
      <c r="P41" s="164"/>
      <c r="Q41" s="165"/>
      <c r="R41" s="166"/>
      <c r="S41" s="164"/>
      <c r="T41" s="164"/>
      <c r="U41" s="164"/>
      <c r="V41" s="164"/>
      <c r="W41" s="13"/>
      <c r="X41" s="29"/>
      <c r="Y41" s="28"/>
      <c r="Z41" s="10"/>
      <c r="AA41" s="10"/>
      <c r="AB41" s="10"/>
      <c r="AC41" s="10"/>
      <c r="AD41" s="14"/>
      <c r="AE41" s="39"/>
      <c r="AF41" s="40"/>
      <c r="AH41" s="2">
        <f t="shared" si="1"/>
        <v>0</v>
      </c>
      <c r="AI41" s="2">
        <f t="shared" si="2"/>
        <v>0</v>
      </c>
      <c r="AJ41" s="2">
        <f t="shared" si="3"/>
        <v>0</v>
      </c>
      <c r="AO41" s="18">
        <f t="shared" si="4"/>
        <v>0</v>
      </c>
      <c r="AP41" s="18" t="str">
        <f t="shared" si="5"/>
        <v/>
      </c>
      <c r="AQ41" s="18">
        <f t="shared" si="6"/>
        <v>0</v>
      </c>
      <c r="AR41" s="18">
        <f t="shared" si="7"/>
        <v>0</v>
      </c>
      <c r="AS41" s="18">
        <f t="shared" si="8"/>
        <v>0</v>
      </c>
      <c r="AT41" s="18">
        <f t="shared" si="9"/>
        <v>0</v>
      </c>
      <c r="AU41" s="18"/>
      <c r="AV41" s="2">
        <f t="shared" si="10"/>
        <v>0</v>
      </c>
      <c r="AW41" s="2">
        <f t="shared" si="11"/>
        <v>0</v>
      </c>
      <c r="AX41" s="2">
        <f t="shared" si="12"/>
        <v>0</v>
      </c>
    </row>
    <row r="42" spans="1:50" s="2" customFormat="1" ht="24" customHeight="1">
      <c r="A42" s="28"/>
      <c r="B42" s="10"/>
      <c r="C42" s="10"/>
      <c r="D42" s="10"/>
      <c r="E42" s="11"/>
      <c r="F42" s="10"/>
      <c r="G42" s="10"/>
      <c r="H42" s="12"/>
      <c r="I42" s="10"/>
      <c r="J42" s="10"/>
      <c r="K42" s="10"/>
      <c r="L42" s="13"/>
      <c r="M42" s="161"/>
      <c r="N42" s="162"/>
      <c r="O42" s="163"/>
      <c r="P42" s="164"/>
      <c r="Q42" s="165"/>
      <c r="R42" s="166"/>
      <c r="S42" s="164"/>
      <c r="T42" s="164"/>
      <c r="U42" s="164"/>
      <c r="V42" s="164"/>
      <c r="W42" s="13"/>
      <c r="X42" s="29"/>
      <c r="Y42" s="28"/>
      <c r="Z42" s="10"/>
      <c r="AA42" s="10"/>
      <c r="AB42" s="10"/>
      <c r="AC42" s="10"/>
      <c r="AD42" s="14"/>
      <c r="AE42" s="39"/>
      <c r="AF42" s="40"/>
      <c r="AH42" s="2">
        <f t="shared" si="1"/>
        <v>0</v>
      </c>
      <c r="AI42" s="2">
        <f t="shared" si="2"/>
        <v>0</v>
      </c>
      <c r="AJ42" s="2">
        <f t="shared" si="3"/>
        <v>0</v>
      </c>
      <c r="AO42" s="18">
        <f t="shared" si="4"/>
        <v>0</v>
      </c>
      <c r="AP42" s="18" t="str">
        <f t="shared" si="5"/>
        <v/>
      </c>
      <c r="AQ42" s="18">
        <f t="shared" si="6"/>
        <v>0</v>
      </c>
      <c r="AR42" s="18">
        <f t="shared" si="7"/>
        <v>0</v>
      </c>
      <c r="AS42" s="18">
        <f t="shared" si="8"/>
        <v>0</v>
      </c>
      <c r="AT42" s="18">
        <f t="shared" si="9"/>
        <v>0</v>
      </c>
      <c r="AU42" s="18"/>
      <c r="AV42" s="2">
        <f t="shared" si="10"/>
        <v>0</v>
      </c>
      <c r="AW42" s="2">
        <f t="shared" si="11"/>
        <v>0</v>
      </c>
      <c r="AX42" s="2">
        <f t="shared" si="12"/>
        <v>0</v>
      </c>
    </row>
    <row r="43" spans="1:50" s="2" customFormat="1" ht="24" customHeight="1">
      <c r="A43" s="28"/>
      <c r="B43" s="10"/>
      <c r="C43" s="10"/>
      <c r="D43" s="10"/>
      <c r="E43" s="11"/>
      <c r="F43" s="10"/>
      <c r="G43" s="10"/>
      <c r="H43" s="12"/>
      <c r="I43" s="10"/>
      <c r="J43" s="10"/>
      <c r="K43" s="10"/>
      <c r="L43" s="13"/>
      <c r="M43" s="161"/>
      <c r="N43" s="162"/>
      <c r="O43" s="163"/>
      <c r="P43" s="164"/>
      <c r="Q43" s="165"/>
      <c r="R43" s="166"/>
      <c r="S43" s="164"/>
      <c r="T43" s="164"/>
      <c r="U43" s="164"/>
      <c r="V43" s="164"/>
      <c r="W43" s="13"/>
      <c r="X43" s="29"/>
      <c r="Y43" s="28"/>
      <c r="Z43" s="10"/>
      <c r="AA43" s="10"/>
      <c r="AB43" s="10"/>
      <c r="AC43" s="10"/>
      <c r="AD43" s="14"/>
      <c r="AE43" s="39"/>
      <c r="AF43" s="40"/>
      <c r="AH43" s="2">
        <f t="shared" si="1"/>
        <v>0</v>
      </c>
      <c r="AI43" s="2">
        <f t="shared" si="2"/>
        <v>0</v>
      </c>
      <c r="AJ43" s="2">
        <f t="shared" si="3"/>
        <v>0</v>
      </c>
      <c r="AO43" s="18">
        <f t="shared" si="4"/>
        <v>0</v>
      </c>
      <c r="AP43" s="18" t="str">
        <f t="shared" si="5"/>
        <v/>
      </c>
      <c r="AQ43" s="18">
        <f t="shared" si="6"/>
        <v>0</v>
      </c>
      <c r="AR43" s="18">
        <f t="shared" si="7"/>
        <v>0</v>
      </c>
      <c r="AS43" s="18">
        <f t="shared" si="8"/>
        <v>0</v>
      </c>
      <c r="AT43" s="18">
        <f t="shared" si="9"/>
        <v>0</v>
      </c>
      <c r="AU43" s="18"/>
      <c r="AV43" s="2">
        <f t="shared" si="10"/>
        <v>0</v>
      </c>
      <c r="AW43" s="2">
        <f t="shared" si="11"/>
        <v>0</v>
      </c>
      <c r="AX43" s="2">
        <f t="shared" si="12"/>
        <v>0</v>
      </c>
    </row>
    <row r="44" spans="1:50" s="2" customFormat="1" ht="24" customHeight="1">
      <c r="A44" s="28"/>
      <c r="B44" s="10"/>
      <c r="C44" s="10"/>
      <c r="D44" s="10"/>
      <c r="E44" s="11"/>
      <c r="F44" s="10"/>
      <c r="G44" s="10"/>
      <c r="H44" s="12"/>
      <c r="I44" s="10"/>
      <c r="J44" s="10"/>
      <c r="K44" s="10"/>
      <c r="L44" s="13"/>
      <c r="M44" s="161"/>
      <c r="N44" s="162"/>
      <c r="O44" s="163"/>
      <c r="P44" s="164"/>
      <c r="Q44" s="165"/>
      <c r="R44" s="166"/>
      <c r="S44" s="164"/>
      <c r="T44" s="164"/>
      <c r="U44" s="164"/>
      <c r="V44" s="164"/>
      <c r="W44" s="13"/>
      <c r="X44" s="29"/>
      <c r="Y44" s="28"/>
      <c r="Z44" s="10"/>
      <c r="AA44" s="10"/>
      <c r="AB44" s="10"/>
      <c r="AC44" s="10"/>
      <c r="AD44" s="14"/>
      <c r="AE44" s="39"/>
      <c r="AF44" s="40"/>
      <c r="AH44" s="2">
        <f t="shared" si="1"/>
        <v>0</v>
      </c>
      <c r="AI44" s="2">
        <f t="shared" si="2"/>
        <v>0</v>
      </c>
      <c r="AJ44" s="2">
        <f t="shared" si="3"/>
        <v>0</v>
      </c>
      <c r="AO44" s="18">
        <f t="shared" si="4"/>
        <v>0</v>
      </c>
      <c r="AP44" s="18" t="str">
        <f t="shared" si="5"/>
        <v/>
      </c>
      <c r="AQ44" s="18">
        <f t="shared" si="6"/>
        <v>0</v>
      </c>
      <c r="AR44" s="18">
        <f t="shared" si="7"/>
        <v>0</v>
      </c>
      <c r="AS44" s="18">
        <f t="shared" si="8"/>
        <v>0</v>
      </c>
      <c r="AT44" s="18">
        <f t="shared" si="9"/>
        <v>0</v>
      </c>
      <c r="AU44" s="18"/>
      <c r="AV44" s="2">
        <f t="shared" si="10"/>
        <v>0</v>
      </c>
      <c r="AW44" s="2">
        <f t="shared" si="11"/>
        <v>0</v>
      </c>
      <c r="AX44" s="2">
        <f t="shared" si="12"/>
        <v>0</v>
      </c>
    </row>
    <row r="45" spans="1:50" s="2" customFormat="1" ht="24" customHeight="1">
      <c r="A45" s="28"/>
      <c r="B45" s="10"/>
      <c r="C45" s="10"/>
      <c r="D45" s="10"/>
      <c r="E45" s="11"/>
      <c r="F45" s="10"/>
      <c r="G45" s="10"/>
      <c r="H45" s="12"/>
      <c r="I45" s="10"/>
      <c r="J45" s="10"/>
      <c r="K45" s="10"/>
      <c r="L45" s="13"/>
      <c r="M45" s="161"/>
      <c r="N45" s="162"/>
      <c r="O45" s="163"/>
      <c r="P45" s="164"/>
      <c r="Q45" s="165"/>
      <c r="R45" s="166"/>
      <c r="S45" s="164"/>
      <c r="T45" s="164"/>
      <c r="U45" s="164"/>
      <c r="V45" s="164"/>
      <c r="W45" s="13"/>
      <c r="X45" s="29"/>
      <c r="Y45" s="28"/>
      <c r="Z45" s="10"/>
      <c r="AA45" s="10"/>
      <c r="AB45" s="10"/>
      <c r="AC45" s="10"/>
      <c r="AD45" s="14"/>
      <c r="AE45" s="39"/>
      <c r="AF45" s="40"/>
      <c r="AH45" s="2">
        <f t="shared" si="1"/>
        <v>0</v>
      </c>
      <c r="AI45" s="2">
        <f t="shared" si="2"/>
        <v>0</v>
      </c>
      <c r="AJ45" s="2">
        <f t="shared" si="3"/>
        <v>0</v>
      </c>
      <c r="AO45" s="18">
        <f t="shared" si="4"/>
        <v>0</v>
      </c>
      <c r="AP45" s="18" t="str">
        <f t="shared" si="5"/>
        <v/>
      </c>
      <c r="AQ45" s="18">
        <f t="shared" si="6"/>
        <v>0</v>
      </c>
      <c r="AR45" s="18">
        <f t="shared" si="7"/>
        <v>0</v>
      </c>
      <c r="AS45" s="18">
        <f t="shared" si="8"/>
        <v>0</v>
      </c>
      <c r="AT45" s="18">
        <f t="shared" si="9"/>
        <v>0</v>
      </c>
      <c r="AU45" s="18"/>
      <c r="AV45" s="2">
        <f t="shared" si="10"/>
        <v>0</v>
      </c>
      <c r="AW45" s="2">
        <f t="shared" si="11"/>
        <v>0</v>
      </c>
      <c r="AX45" s="2">
        <f t="shared" si="12"/>
        <v>0</v>
      </c>
    </row>
    <row r="46" spans="1:50" s="2" customFormat="1" ht="24" customHeight="1">
      <c r="A46" s="106"/>
      <c r="B46" s="107"/>
      <c r="C46" s="107"/>
      <c r="D46" s="107"/>
      <c r="E46" s="108"/>
      <c r="F46" s="107"/>
      <c r="G46" s="107"/>
      <c r="H46" s="109"/>
      <c r="I46" s="107"/>
      <c r="J46" s="107"/>
      <c r="K46" s="107"/>
      <c r="L46" s="110"/>
      <c r="M46" s="176"/>
      <c r="N46" s="177"/>
      <c r="O46" s="178"/>
      <c r="P46" s="179"/>
      <c r="Q46" s="180"/>
      <c r="R46" s="181"/>
      <c r="S46" s="179"/>
      <c r="T46" s="179"/>
      <c r="U46" s="179"/>
      <c r="V46" s="179"/>
      <c r="W46" s="110"/>
      <c r="X46" s="111"/>
      <c r="Y46" s="106"/>
      <c r="Z46" s="107"/>
      <c r="AA46" s="107"/>
      <c r="AB46" s="107"/>
      <c r="AC46" s="107"/>
      <c r="AD46" s="112"/>
      <c r="AE46" s="113"/>
      <c r="AF46" s="41"/>
      <c r="AH46" s="2">
        <f t="shared" si="1"/>
        <v>0</v>
      </c>
      <c r="AI46" s="2">
        <f t="shared" si="2"/>
        <v>0</v>
      </c>
      <c r="AJ46" s="2">
        <f t="shared" si="3"/>
        <v>0</v>
      </c>
      <c r="AO46" s="18">
        <f t="shared" si="4"/>
        <v>0</v>
      </c>
      <c r="AP46" s="18" t="str">
        <f t="shared" si="5"/>
        <v/>
      </c>
      <c r="AQ46" s="18">
        <f t="shared" si="6"/>
        <v>0</v>
      </c>
      <c r="AR46" s="18">
        <f t="shared" si="7"/>
        <v>0</v>
      </c>
      <c r="AS46" s="18">
        <f t="shared" si="8"/>
        <v>0</v>
      </c>
      <c r="AT46" s="18">
        <f t="shared" si="9"/>
        <v>0</v>
      </c>
      <c r="AU46" s="18"/>
      <c r="AV46" s="2">
        <f t="shared" si="10"/>
        <v>0</v>
      </c>
      <c r="AW46" s="2">
        <f t="shared" si="11"/>
        <v>0</v>
      </c>
      <c r="AX46" s="2">
        <f t="shared" si="12"/>
        <v>0</v>
      </c>
    </row>
    <row r="47" spans="1:50" s="2" customFormat="1" ht="24" customHeight="1" thickBot="1">
      <c r="A47" s="30"/>
      <c r="B47" s="31"/>
      <c r="C47" s="31"/>
      <c r="D47" s="31"/>
      <c r="E47" s="32"/>
      <c r="F47" s="31"/>
      <c r="G47" s="31"/>
      <c r="H47" s="33"/>
      <c r="I47" s="31"/>
      <c r="J47" s="31"/>
      <c r="K47" s="31"/>
      <c r="L47" s="34"/>
      <c r="M47" s="167"/>
      <c r="N47" s="168"/>
      <c r="O47" s="169"/>
      <c r="P47" s="170"/>
      <c r="Q47" s="171"/>
      <c r="R47" s="172"/>
      <c r="S47" s="170"/>
      <c r="T47" s="170"/>
      <c r="U47" s="170"/>
      <c r="V47" s="170"/>
      <c r="W47" s="34"/>
      <c r="X47" s="35"/>
      <c r="Y47" s="30"/>
      <c r="Z47" s="31"/>
      <c r="AA47" s="31"/>
      <c r="AB47" s="31"/>
      <c r="AC47" s="31"/>
      <c r="AD47" s="42"/>
      <c r="AE47" s="43"/>
      <c r="AF47" s="44"/>
      <c r="AH47" s="2">
        <f t="shared" si="1"/>
        <v>0</v>
      </c>
      <c r="AI47" s="2">
        <f t="shared" si="2"/>
        <v>0</v>
      </c>
      <c r="AJ47" s="2">
        <f t="shared" si="3"/>
        <v>0</v>
      </c>
      <c r="AO47" s="18">
        <f t="shared" si="4"/>
        <v>0</v>
      </c>
      <c r="AP47" s="18" t="str">
        <f t="shared" si="5"/>
        <v/>
      </c>
      <c r="AQ47" s="18">
        <f t="shared" si="6"/>
        <v>0</v>
      </c>
      <c r="AR47" s="18">
        <f t="shared" si="7"/>
        <v>0</v>
      </c>
      <c r="AS47" s="18">
        <f t="shared" si="8"/>
        <v>0</v>
      </c>
      <c r="AT47" s="18">
        <f t="shared" si="9"/>
        <v>0</v>
      </c>
      <c r="AU47" s="18"/>
      <c r="AV47" s="2">
        <f t="shared" si="10"/>
        <v>0</v>
      </c>
      <c r="AW47" s="2">
        <f t="shared" si="11"/>
        <v>0</v>
      </c>
      <c r="AX47" s="2">
        <f t="shared" si="12"/>
        <v>0</v>
      </c>
    </row>
    <row r="48" spans="1:50" s="2" customFormat="1" ht="24" customHeight="1">
      <c r="A48" s="22"/>
      <c r="B48" s="23"/>
      <c r="C48" s="23"/>
      <c r="D48" s="23"/>
      <c r="E48" s="24"/>
      <c r="F48" s="23"/>
      <c r="G48" s="23"/>
      <c r="H48" s="25"/>
      <c r="I48" s="23"/>
      <c r="J48" s="23"/>
      <c r="K48" s="23"/>
      <c r="L48" s="26"/>
      <c r="M48" s="155"/>
      <c r="N48" s="156"/>
      <c r="O48" s="157"/>
      <c r="P48" s="158"/>
      <c r="Q48" s="159"/>
      <c r="R48" s="160"/>
      <c r="S48" s="158"/>
      <c r="T48" s="158"/>
      <c r="U48" s="158"/>
      <c r="V48" s="158"/>
      <c r="W48" s="26"/>
      <c r="X48" s="27"/>
      <c r="Y48" s="22"/>
      <c r="Z48" s="23"/>
      <c r="AA48" s="23"/>
      <c r="AB48" s="23"/>
      <c r="AC48" s="23"/>
      <c r="AD48" s="36"/>
      <c r="AE48" s="37"/>
      <c r="AF48" s="38"/>
      <c r="AH48" s="2">
        <f t="shared" si="1"/>
        <v>0</v>
      </c>
      <c r="AI48" s="2">
        <f t="shared" si="2"/>
        <v>0</v>
      </c>
      <c r="AJ48" s="2">
        <f t="shared" si="3"/>
        <v>0</v>
      </c>
      <c r="AO48" s="18">
        <f t="shared" si="4"/>
        <v>0</v>
      </c>
      <c r="AP48" s="18" t="str">
        <f t="shared" si="5"/>
        <v/>
      </c>
      <c r="AQ48" s="18">
        <f t="shared" si="6"/>
        <v>0</v>
      </c>
      <c r="AR48" s="18">
        <f t="shared" si="7"/>
        <v>0</v>
      </c>
      <c r="AS48" s="18">
        <f t="shared" si="8"/>
        <v>0</v>
      </c>
      <c r="AT48" s="18">
        <f t="shared" si="9"/>
        <v>0</v>
      </c>
      <c r="AU48" s="18"/>
      <c r="AV48" s="2">
        <f t="shared" si="10"/>
        <v>0</v>
      </c>
      <c r="AW48" s="2">
        <f t="shared" si="11"/>
        <v>0</v>
      </c>
      <c r="AX48" s="2">
        <f t="shared" si="12"/>
        <v>0</v>
      </c>
    </row>
    <row r="49" spans="1:50" s="2" customFormat="1" ht="24" customHeight="1">
      <c r="A49" s="28"/>
      <c r="B49" s="10"/>
      <c r="C49" s="10"/>
      <c r="D49" s="10"/>
      <c r="E49" s="11"/>
      <c r="F49" s="10"/>
      <c r="G49" s="10"/>
      <c r="H49" s="12"/>
      <c r="I49" s="10"/>
      <c r="J49" s="10"/>
      <c r="K49" s="10"/>
      <c r="L49" s="13"/>
      <c r="M49" s="161"/>
      <c r="N49" s="162"/>
      <c r="O49" s="163"/>
      <c r="P49" s="164"/>
      <c r="Q49" s="165"/>
      <c r="R49" s="166"/>
      <c r="S49" s="164"/>
      <c r="T49" s="164"/>
      <c r="U49" s="164"/>
      <c r="V49" s="164"/>
      <c r="W49" s="13"/>
      <c r="X49" s="29"/>
      <c r="Y49" s="28"/>
      <c r="Z49" s="10"/>
      <c r="AA49" s="10"/>
      <c r="AB49" s="10"/>
      <c r="AC49" s="10"/>
      <c r="AD49" s="14"/>
      <c r="AE49" s="39"/>
      <c r="AF49" s="40"/>
      <c r="AH49" s="2">
        <f t="shared" si="1"/>
        <v>0</v>
      </c>
      <c r="AI49" s="2">
        <f t="shared" si="2"/>
        <v>0</v>
      </c>
      <c r="AJ49" s="2">
        <f t="shared" si="3"/>
        <v>0</v>
      </c>
      <c r="AO49" s="18">
        <f t="shared" si="4"/>
        <v>0</v>
      </c>
      <c r="AP49" s="18" t="str">
        <f t="shared" si="5"/>
        <v/>
      </c>
      <c r="AQ49" s="18">
        <f t="shared" si="6"/>
        <v>0</v>
      </c>
      <c r="AR49" s="18">
        <f t="shared" si="7"/>
        <v>0</v>
      </c>
      <c r="AS49" s="18">
        <f t="shared" si="8"/>
        <v>0</v>
      </c>
      <c r="AT49" s="18">
        <f t="shared" si="9"/>
        <v>0</v>
      </c>
      <c r="AU49" s="18"/>
      <c r="AV49" s="2">
        <f t="shared" si="10"/>
        <v>0</v>
      </c>
      <c r="AW49" s="2">
        <f t="shared" si="11"/>
        <v>0</v>
      </c>
      <c r="AX49" s="2">
        <f t="shared" si="12"/>
        <v>0</v>
      </c>
    </row>
    <row r="50" spans="1:50" s="2" customFormat="1" ht="24" customHeight="1">
      <c r="A50" s="28"/>
      <c r="B50" s="10"/>
      <c r="C50" s="10"/>
      <c r="D50" s="10"/>
      <c r="E50" s="11"/>
      <c r="F50" s="10"/>
      <c r="G50" s="10"/>
      <c r="H50" s="12"/>
      <c r="I50" s="10"/>
      <c r="J50" s="10"/>
      <c r="K50" s="10"/>
      <c r="L50" s="13"/>
      <c r="M50" s="161"/>
      <c r="N50" s="162"/>
      <c r="O50" s="163"/>
      <c r="P50" s="164"/>
      <c r="Q50" s="165"/>
      <c r="R50" s="166"/>
      <c r="S50" s="164"/>
      <c r="T50" s="164"/>
      <c r="U50" s="164"/>
      <c r="V50" s="164"/>
      <c r="W50" s="13"/>
      <c r="X50" s="29"/>
      <c r="Y50" s="28"/>
      <c r="Z50" s="10"/>
      <c r="AA50" s="10"/>
      <c r="AB50" s="10"/>
      <c r="AC50" s="10"/>
      <c r="AD50" s="14"/>
      <c r="AE50" s="39"/>
      <c r="AF50" s="40"/>
      <c r="AH50" s="2">
        <f t="shared" si="1"/>
        <v>0</v>
      </c>
      <c r="AI50" s="2">
        <f t="shared" si="2"/>
        <v>0</v>
      </c>
      <c r="AJ50" s="2">
        <f t="shared" si="3"/>
        <v>0</v>
      </c>
      <c r="AO50" s="18">
        <f t="shared" si="4"/>
        <v>0</v>
      </c>
      <c r="AP50" s="18" t="str">
        <f t="shared" si="5"/>
        <v/>
      </c>
      <c r="AQ50" s="18">
        <f t="shared" si="6"/>
        <v>0</v>
      </c>
      <c r="AR50" s="18">
        <f t="shared" si="7"/>
        <v>0</v>
      </c>
      <c r="AS50" s="18">
        <f t="shared" si="8"/>
        <v>0</v>
      </c>
      <c r="AT50" s="18">
        <f t="shared" si="9"/>
        <v>0</v>
      </c>
      <c r="AU50" s="18"/>
      <c r="AV50" s="2">
        <f t="shared" si="10"/>
        <v>0</v>
      </c>
      <c r="AW50" s="2">
        <f t="shared" si="11"/>
        <v>0</v>
      </c>
      <c r="AX50" s="2">
        <f t="shared" si="12"/>
        <v>0</v>
      </c>
    </row>
    <row r="51" spans="1:50" s="2" customFormat="1" ht="24" customHeight="1">
      <c r="A51" s="28"/>
      <c r="B51" s="10"/>
      <c r="C51" s="10"/>
      <c r="D51" s="10"/>
      <c r="E51" s="11"/>
      <c r="F51" s="10"/>
      <c r="G51" s="10"/>
      <c r="H51" s="12"/>
      <c r="I51" s="10"/>
      <c r="J51" s="10"/>
      <c r="K51" s="10"/>
      <c r="L51" s="13"/>
      <c r="M51" s="161"/>
      <c r="N51" s="162"/>
      <c r="O51" s="163"/>
      <c r="P51" s="164"/>
      <c r="Q51" s="165"/>
      <c r="R51" s="166"/>
      <c r="S51" s="164"/>
      <c r="T51" s="164"/>
      <c r="U51" s="164"/>
      <c r="V51" s="164"/>
      <c r="W51" s="13"/>
      <c r="X51" s="29"/>
      <c r="Y51" s="28"/>
      <c r="Z51" s="10"/>
      <c r="AA51" s="10"/>
      <c r="AB51" s="10"/>
      <c r="AC51" s="10"/>
      <c r="AD51" s="14"/>
      <c r="AE51" s="39"/>
      <c r="AF51" s="40"/>
      <c r="AH51" s="2">
        <f t="shared" si="1"/>
        <v>0</v>
      </c>
      <c r="AI51" s="2">
        <f t="shared" si="2"/>
        <v>0</v>
      </c>
      <c r="AJ51" s="2">
        <f t="shared" si="3"/>
        <v>0</v>
      </c>
      <c r="AO51" s="18">
        <f t="shared" si="4"/>
        <v>0</v>
      </c>
      <c r="AP51" s="18" t="str">
        <f t="shared" si="5"/>
        <v/>
      </c>
      <c r="AQ51" s="18">
        <f t="shared" si="6"/>
        <v>0</v>
      </c>
      <c r="AR51" s="18">
        <f t="shared" si="7"/>
        <v>0</v>
      </c>
      <c r="AS51" s="18">
        <f t="shared" si="8"/>
        <v>0</v>
      </c>
      <c r="AT51" s="18">
        <f t="shared" si="9"/>
        <v>0</v>
      </c>
      <c r="AU51" s="18"/>
      <c r="AV51" s="2">
        <f t="shared" si="10"/>
        <v>0</v>
      </c>
      <c r="AW51" s="2">
        <f t="shared" si="11"/>
        <v>0</v>
      </c>
      <c r="AX51" s="2">
        <f t="shared" si="12"/>
        <v>0</v>
      </c>
    </row>
    <row r="52" spans="1:50" s="2" customFormat="1" ht="24" customHeight="1">
      <c r="A52" s="28"/>
      <c r="B52" s="10"/>
      <c r="C52" s="10"/>
      <c r="D52" s="10"/>
      <c r="E52" s="11"/>
      <c r="F52" s="10"/>
      <c r="G52" s="10"/>
      <c r="H52" s="12"/>
      <c r="I52" s="10"/>
      <c r="J52" s="10"/>
      <c r="K52" s="10"/>
      <c r="L52" s="13"/>
      <c r="M52" s="161"/>
      <c r="N52" s="162"/>
      <c r="O52" s="163"/>
      <c r="P52" s="164"/>
      <c r="Q52" s="165"/>
      <c r="R52" s="166"/>
      <c r="S52" s="164"/>
      <c r="T52" s="164"/>
      <c r="U52" s="164"/>
      <c r="V52" s="164"/>
      <c r="W52" s="13"/>
      <c r="X52" s="29"/>
      <c r="Y52" s="28"/>
      <c r="Z52" s="10"/>
      <c r="AA52" s="10"/>
      <c r="AB52" s="10"/>
      <c r="AC52" s="10"/>
      <c r="AD52" s="14"/>
      <c r="AE52" s="39"/>
      <c r="AF52" s="40"/>
      <c r="AH52" s="2">
        <f t="shared" si="1"/>
        <v>0</v>
      </c>
      <c r="AI52" s="2">
        <f t="shared" si="2"/>
        <v>0</v>
      </c>
      <c r="AJ52" s="2">
        <f t="shared" si="3"/>
        <v>0</v>
      </c>
      <c r="AO52" s="18">
        <f t="shared" si="4"/>
        <v>0</v>
      </c>
      <c r="AP52" s="18" t="str">
        <f t="shared" si="5"/>
        <v/>
      </c>
      <c r="AQ52" s="18">
        <f t="shared" si="6"/>
        <v>0</v>
      </c>
      <c r="AR52" s="18">
        <f t="shared" si="7"/>
        <v>0</v>
      </c>
      <c r="AS52" s="18">
        <f t="shared" si="8"/>
        <v>0</v>
      </c>
      <c r="AT52" s="18">
        <f t="shared" si="9"/>
        <v>0</v>
      </c>
      <c r="AU52" s="18"/>
      <c r="AV52" s="2">
        <f t="shared" si="10"/>
        <v>0</v>
      </c>
      <c r="AW52" s="2">
        <f t="shared" si="11"/>
        <v>0</v>
      </c>
      <c r="AX52" s="2">
        <f t="shared" si="12"/>
        <v>0</v>
      </c>
    </row>
    <row r="53" spans="1:50" s="2" customFormat="1" ht="24" customHeight="1">
      <c r="A53" s="28"/>
      <c r="B53" s="10"/>
      <c r="C53" s="10"/>
      <c r="D53" s="10"/>
      <c r="E53" s="11"/>
      <c r="F53" s="10"/>
      <c r="G53" s="10"/>
      <c r="H53" s="12"/>
      <c r="I53" s="10"/>
      <c r="J53" s="10"/>
      <c r="K53" s="10"/>
      <c r="L53" s="13"/>
      <c r="M53" s="161"/>
      <c r="N53" s="162"/>
      <c r="O53" s="163"/>
      <c r="P53" s="164"/>
      <c r="Q53" s="165"/>
      <c r="R53" s="166"/>
      <c r="S53" s="164"/>
      <c r="T53" s="164"/>
      <c r="U53" s="164"/>
      <c r="V53" s="164"/>
      <c r="W53" s="13"/>
      <c r="X53" s="29"/>
      <c r="Y53" s="28"/>
      <c r="Z53" s="10"/>
      <c r="AA53" s="10"/>
      <c r="AB53" s="10"/>
      <c r="AC53" s="10"/>
      <c r="AD53" s="14"/>
      <c r="AE53" s="39"/>
      <c r="AF53" s="40"/>
      <c r="AH53" s="2">
        <f t="shared" si="1"/>
        <v>0</v>
      </c>
      <c r="AI53" s="2">
        <f t="shared" si="2"/>
        <v>0</v>
      </c>
      <c r="AJ53" s="2">
        <f t="shared" si="3"/>
        <v>0</v>
      </c>
      <c r="AO53" s="18">
        <f t="shared" si="4"/>
        <v>0</v>
      </c>
      <c r="AP53" s="18" t="str">
        <f t="shared" si="5"/>
        <v/>
      </c>
      <c r="AQ53" s="18">
        <f t="shared" si="6"/>
        <v>0</v>
      </c>
      <c r="AR53" s="18">
        <f t="shared" si="7"/>
        <v>0</v>
      </c>
      <c r="AS53" s="18">
        <f t="shared" si="8"/>
        <v>0</v>
      </c>
      <c r="AT53" s="18">
        <f t="shared" si="9"/>
        <v>0</v>
      </c>
      <c r="AU53" s="18"/>
      <c r="AV53" s="2">
        <f t="shared" si="10"/>
        <v>0</v>
      </c>
      <c r="AW53" s="2">
        <f t="shared" si="11"/>
        <v>0</v>
      </c>
      <c r="AX53" s="2">
        <f t="shared" si="12"/>
        <v>0</v>
      </c>
    </row>
    <row r="54" spans="1:50" s="2" customFormat="1" ht="24" customHeight="1">
      <c r="A54" s="28"/>
      <c r="B54" s="10"/>
      <c r="C54" s="10"/>
      <c r="D54" s="10"/>
      <c r="E54" s="11"/>
      <c r="F54" s="10"/>
      <c r="G54" s="10"/>
      <c r="H54" s="12"/>
      <c r="I54" s="10"/>
      <c r="J54" s="10"/>
      <c r="K54" s="10"/>
      <c r="L54" s="13"/>
      <c r="M54" s="161"/>
      <c r="N54" s="162"/>
      <c r="O54" s="163"/>
      <c r="P54" s="164"/>
      <c r="Q54" s="165"/>
      <c r="R54" s="166"/>
      <c r="S54" s="164"/>
      <c r="T54" s="164"/>
      <c r="U54" s="164"/>
      <c r="V54" s="164"/>
      <c r="W54" s="13"/>
      <c r="X54" s="29"/>
      <c r="Y54" s="28"/>
      <c r="Z54" s="10"/>
      <c r="AA54" s="10"/>
      <c r="AB54" s="10"/>
      <c r="AC54" s="10"/>
      <c r="AD54" s="14"/>
      <c r="AE54" s="39"/>
      <c r="AF54" s="40"/>
      <c r="AH54" s="2">
        <f t="shared" si="1"/>
        <v>0</v>
      </c>
      <c r="AI54" s="2">
        <f t="shared" si="2"/>
        <v>0</v>
      </c>
      <c r="AJ54" s="2">
        <f t="shared" si="3"/>
        <v>0</v>
      </c>
      <c r="AO54" s="18">
        <f t="shared" si="4"/>
        <v>0</v>
      </c>
      <c r="AP54" s="18" t="str">
        <f t="shared" si="5"/>
        <v/>
      </c>
      <c r="AQ54" s="18">
        <f t="shared" si="6"/>
        <v>0</v>
      </c>
      <c r="AR54" s="18">
        <f t="shared" si="7"/>
        <v>0</v>
      </c>
      <c r="AS54" s="18">
        <f t="shared" si="8"/>
        <v>0</v>
      </c>
      <c r="AT54" s="18">
        <f t="shared" si="9"/>
        <v>0</v>
      </c>
      <c r="AU54" s="18"/>
      <c r="AV54" s="2">
        <f t="shared" si="10"/>
        <v>0</v>
      </c>
      <c r="AW54" s="2">
        <f t="shared" si="11"/>
        <v>0</v>
      </c>
      <c r="AX54" s="2">
        <f t="shared" si="12"/>
        <v>0</v>
      </c>
    </row>
    <row r="55" spans="1:50" s="2" customFormat="1" ht="24" customHeight="1">
      <c r="A55" s="28"/>
      <c r="B55" s="10"/>
      <c r="C55" s="10"/>
      <c r="D55" s="10"/>
      <c r="E55" s="11"/>
      <c r="F55" s="10"/>
      <c r="G55" s="10"/>
      <c r="H55" s="12"/>
      <c r="I55" s="10"/>
      <c r="J55" s="10"/>
      <c r="K55" s="10"/>
      <c r="L55" s="13"/>
      <c r="M55" s="161"/>
      <c r="N55" s="162"/>
      <c r="O55" s="163"/>
      <c r="P55" s="164"/>
      <c r="Q55" s="165"/>
      <c r="R55" s="166"/>
      <c r="S55" s="164"/>
      <c r="T55" s="164"/>
      <c r="U55" s="164"/>
      <c r="V55" s="164"/>
      <c r="W55" s="13"/>
      <c r="X55" s="29"/>
      <c r="Y55" s="28"/>
      <c r="Z55" s="10"/>
      <c r="AA55" s="10"/>
      <c r="AB55" s="10"/>
      <c r="AC55" s="10"/>
      <c r="AD55" s="14"/>
      <c r="AE55" s="39"/>
      <c r="AF55" s="40"/>
      <c r="AH55" s="2">
        <f t="shared" si="1"/>
        <v>0</v>
      </c>
      <c r="AI55" s="2">
        <f t="shared" si="2"/>
        <v>0</v>
      </c>
      <c r="AJ55" s="2">
        <f t="shared" si="3"/>
        <v>0</v>
      </c>
      <c r="AO55" s="18">
        <f t="shared" si="4"/>
        <v>0</v>
      </c>
      <c r="AP55" s="18" t="str">
        <f t="shared" si="5"/>
        <v/>
      </c>
      <c r="AQ55" s="18">
        <f t="shared" si="6"/>
        <v>0</v>
      </c>
      <c r="AR55" s="18">
        <f t="shared" si="7"/>
        <v>0</v>
      </c>
      <c r="AS55" s="18">
        <f t="shared" si="8"/>
        <v>0</v>
      </c>
      <c r="AT55" s="18">
        <f t="shared" si="9"/>
        <v>0</v>
      </c>
      <c r="AU55" s="18"/>
      <c r="AV55" s="2">
        <f t="shared" si="10"/>
        <v>0</v>
      </c>
      <c r="AW55" s="2">
        <f t="shared" si="11"/>
        <v>0</v>
      </c>
      <c r="AX55" s="2">
        <f t="shared" si="12"/>
        <v>0</v>
      </c>
    </row>
    <row r="56" spans="1:50" s="2" customFormat="1" ht="24" customHeight="1">
      <c r="A56" s="28"/>
      <c r="B56" s="10"/>
      <c r="C56" s="10"/>
      <c r="D56" s="10"/>
      <c r="E56" s="11"/>
      <c r="F56" s="10"/>
      <c r="G56" s="10"/>
      <c r="H56" s="12"/>
      <c r="I56" s="10"/>
      <c r="J56" s="10"/>
      <c r="K56" s="10"/>
      <c r="L56" s="13"/>
      <c r="M56" s="161"/>
      <c r="N56" s="162"/>
      <c r="O56" s="163"/>
      <c r="P56" s="164"/>
      <c r="Q56" s="165"/>
      <c r="R56" s="166"/>
      <c r="S56" s="164"/>
      <c r="T56" s="164"/>
      <c r="U56" s="164"/>
      <c r="V56" s="164"/>
      <c r="W56" s="13"/>
      <c r="X56" s="29"/>
      <c r="Y56" s="28"/>
      <c r="Z56" s="10"/>
      <c r="AA56" s="10"/>
      <c r="AB56" s="10"/>
      <c r="AC56" s="10"/>
      <c r="AD56" s="14"/>
      <c r="AE56" s="39"/>
      <c r="AF56" s="40"/>
      <c r="AH56" s="2">
        <f t="shared" si="1"/>
        <v>0</v>
      </c>
      <c r="AI56" s="2">
        <f t="shared" si="2"/>
        <v>0</v>
      </c>
      <c r="AJ56" s="2">
        <f t="shared" si="3"/>
        <v>0</v>
      </c>
      <c r="AO56" s="18">
        <f t="shared" si="4"/>
        <v>0</v>
      </c>
      <c r="AP56" s="18" t="str">
        <f t="shared" si="5"/>
        <v/>
      </c>
      <c r="AQ56" s="18">
        <f t="shared" si="6"/>
        <v>0</v>
      </c>
      <c r="AR56" s="18">
        <f t="shared" si="7"/>
        <v>0</v>
      </c>
      <c r="AS56" s="18">
        <f t="shared" si="8"/>
        <v>0</v>
      </c>
      <c r="AT56" s="18">
        <f t="shared" si="9"/>
        <v>0</v>
      </c>
      <c r="AU56" s="18"/>
      <c r="AV56" s="2">
        <f t="shared" si="10"/>
        <v>0</v>
      </c>
      <c r="AW56" s="2">
        <f t="shared" si="11"/>
        <v>0</v>
      </c>
      <c r="AX56" s="2">
        <f t="shared" si="12"/>
        <v>0</v>
      </c>
    </row>
    <row r="57" spans="1:50" s="2" customFormat="1" ht="24" customHeight="1">
      <c r="A57" s="28"/>
      <c r="B57" s="10"/>
      <c r="C57" s="10"/>
      <c r="D57" s="10"/>
      <c r="E57" s="11"/>
      <c r="F57" s="10"/>
      <c r="G57" s="10"/>
      <c r="H57" s="12"/>
      <c r="I57" s="10"/>
      <c r="J57" s="10"/>
      <c r="K57" s="10"/>
      <c r="L57" s="13"/>
      <c r="M57" s="161"/>
      <c r="N57" s="162"/>
      <c r="O57" s="163"/>
      <c r="P57" s="164"/>
      <c r="Q57" s="165"/>
      <c r="R57" s="166"/>
      <c r="S57" s="164"/>
      <c r="T57" s="164"/>
      <c r="U57" s="164"/>
      <c r="V57" s="164"/>
      <c r="W57" s="13"/>
      <c r="X57" s="29"/>
      <c r="Y57" s="28"/>
      <c r="Z57" s="10"/>
      <c r="AA57" s="10"/>
      <c r="AB57" s="10"/>
      <c r="AC57" s="10"/>
      <c r="AD57" s="14"/>
      <c r="AE57" s="39"/>
      <c r="AF57" s="40"/>
      <c r="AH57" s="2">
        <f t="shared" si="1"/>
        <v>0</v>
      </c>
      <c r="AI57" s="2">
        <f t="shared" si="2"/>
        <v>0</v>
      </c>
      <c r="AJ57" s="2">
        <f t="shared" si="3"/>
        <v>0</v>
      </c>
      <c r="AO57" s="18">
        <f t="shared" si="4"/>
        <v>0</v>
      </c>
      <c r="AP57" s="18" t="str">
        <f t="shared" si="5"/>
        <v/>
      </c>
      <c r="AQ57" s="18">
        <f t="shared" si="6"/>
        <v>0</v>
      </c>
      <c r="AR57" s="18">
        <f t="shared" si="7"/>
        <v>0</v>
      </c>
      <c r="AS57" s="18">
        <f t="shared" si="8"/>
        <v>0</v>
      </c>
      <c r="AT57" s="18">
        <f t="shared" si="9"/>
        <v>0</v>
      </c>
      <c r="AU57" s="18"/>
      <c r="AV57" s="2">
        <f t="shared" si="10"/>
        <v>0</v>
      </c>
      <c r="AW57" s="2">
        <f t="shared" si="11"/>
        <v>0</v>
      </c>
      <c r="AX57" s="2">
        <f t="shared" si="12"/>
        <v>0</v>
      </c>
    </row>
    <row r="58" spans="1:50" s="2" customFormat="1" ht="24" customHeight="1">
      <c r="A58" s="28"/>
      <c r="B58" s="10"/>
      <c r="C58" s="10"/>
      <c r="D58" s="10"/>
      <c r="E58" s="11"/>
      <c r="F58" s="10"/>
      <c r="G58" s="10"/>
      <c r="H58" s="12"/>
      <c r="I58" s="10"/>
      <c r="J58" s="10"/>
      <c r="K58" s="10"/>
      <c r="L58" s="13"/>
      <c r="M58" s="161"/>
      <c r="N58" s="162"/>
      <c r="O58" s="163"/>
      <c r="P58" s="164"/>
      <c r="Q58" s="165"/>
      <c r="R58" s="166"/>
      <c r="S58" s="164"/>
      <c r="T58" s="164"/>
      <c r="U58" s="164"/>
      <c r="V58" s="164"/>
      <c r="W58" s="13"/>
      <c r="X58" s="29"/>
      <c r="Y58" s="28"/>
      <c r="Z58" s="10"/>
      <c r="AA58" s="10"/>
      <c r="AB58" s="10"/>
      <c r="AC58" s="10"/>
      <c r="AD58" s="14"/>
      <c r="AE58" s="39"/>
      <c r="AF58" s="40"/>
      <c r="AH58" s="2">
        <f t="shared" si="1"/>
        <v>0</v>
      </c>
      <c r="AI58" s="2">
        <f t="shared" si="2"/>
        <v>0</v>
      </c>
      <c r="AJ58" s="2">
        <f t="shared" si="3"/>
        <v>0</v>
      </c>
      <c r="AO58" s="18">
        <f t="shared" si="4"/>
        <v>0</v>
      </c>
      <c r="AP58" s="18" t="str">
        <f t="shared" si="5"/>
        <v/>
      </c>
      <c r="AQ58" s="18">
        <f t="shared" si="6"/>
        <v>0</v>
      </c>
      <c r="AR58" s="18">
        <f t="shared" si="7"/>
        <v>0</v>
      </c>
      <c r="AS58" s="18">
        <f t="shared" si="8"/>
        <v>0</v>
      </c>
      <c r="AT58" s="18">
        <f t="shared" si="9"/>
        <v>0</v>
      </c>
      <c r="AU58" s="18"/>
      <c r="AV58" s="2">
        <f t="shared" si="10"/>
        <v>0</v>
      </c>
      <c r="AW58" s="2">
        <f t="shared" si="11"/>
        <v>0</v>
      </c>
      <c r="AX58" s="2">
        <f t="shared" si="12"/>
        <v>0</v>
      </c>
    </row>
    <row r="59" spans="1:50" s="2" customFormat="1" ht="24" customHeight="1">
      <c r="A59" s="28"/>
      <c r="B59" s="10"/>
      <c r="C59" s="10"/>
      <c r="D59" s="10"/>
      <c r="E59" s="11"/>
      <c r="F59" s="10"/>
      <c r="G59" s="10"/>
      <c r="H59" s="12"/>
      <c r="I59" s="10"/>
      <c r="J59" s="10"/>
      <c r="K59" s="10"/>
      <c r="L59" s="13"/>
      <c r="M59" s="161"/>
      <c r="N59" s="162"/>
      <c r="O59" s="163"/>
      <c r="P59" s="164"/>
      <c r="Q59" s="165"/>
      <c r="R59" s="166"/>
      <c r="S59" s="164"/>
      <c r="T59" s="164"/>
      <c r="U59" s="164"/>
      <c r="V59" s="164"/>
      <c r="W59" s="13"/>
      <c r="X59" s="29"/>
      <c r="Y59" s="28"/>
      <c r="Z59" s="10"/>
      <c r="AA59" s="10"/>
      <c r="AB59" s="10"/>
      <c r="AC59" s="10"/>
      <c r="AD59" s="14"/>
      <c r="AE59" s="39"/>
      <c r="AF59" s="40"/>
      <c r="AH59" s="2">
        <f t="shared" si="1"/>
        <v>0</v>
      </c>
      <c r="AI59" s="2">
        <f t="shared" si="2"/>
        <v>0</v>
      </c>
      <c r="AJ59" s="2">
        <f t="shared" si="3"/>
        <v>0</v>
      </c>
      <c r="AO59" s="18">
        <f t="shared" si="4"/>
        <v>0</v>
      </c>
      <c r="AP59" s="18" t="str">
        <f t="shared" si="5"/>
        <v/>
      </c>
      <c r="AQ59" s="18">
        <f t="shared" si="6"/>
        <v>0</v>
      </c>
      <c r="AR59" s="18">
        <f t="shared" si="7"/>
        <v>0</v>
      </c>
      <c r="AS59" s="18">
        <f t="shared" si="8"/>
        <v>0</v>
      </c>
      <c r="AT59" s="18">
        <f t="shared" si="9"/>
        <v>0</v>
      </c>
      <c r="AU59" s="18"/>
      <c r="AV59" s="2">
        <f t="shared" si="10"/>
        <v>0</v>
      </c>
      <c r="AW59" s="2">
        <f t="shared" si="11"/>
        <v>0</v>
      </c>
      <c r="AX59" s="2">
        <f t="shared" si="12"/>
        <v>0</v>
      </c>
    </row>
    <row r="60" spans="1:50" s="2" customFormat="1" ht="24" customHeight="1">
      <c r="A60" s="28"/>
      <c r="B60" s="10"/>
      <c r="C60" s="10"/>
      <c r="D60" s="10"/>
      <c r="E60" s="11"/>
      <c r="F60" s="10"/>
      <c r="G60" s="10"/>
      <c r="H60" s="12"/>
      <c r="I60" s="10"/>
      <c r="J60" s="10"/>
      <c r="K60" s="10"/>
      <c r="L60" s="13"/>
      <c r="M60" s="161"/>
      <c r="N60" s="162"/>
      <c r="O60" s="163"/>
      <c r="P60" s="164"/>
      <c r="Q60" s="165"/>
      <c r="R60" s="166"/>
      <c r="S60" s="164"/>
      <c r="T60" s="164"/>
      <c r="U60" s="164"/>
      <c r="V60" s="164"/>
      <c r="W60" s="13"/>
      <c r="X60" s="29"/>
      <c r="Y60" s="28"/>
      <c r="Z60" s="10"/>
      <c r="AA60" s="10"/>
      <c r="AB60" s="10"/>
      <c r="AC60" s="10"/>
      <c r="AD60" s="14"/>
      <c r="AE60" s="39"/>
      <c r="AF60" s="40"/>
      <c r="AH60" s="2">
        <f t="shared" si="1"/>
        <v>0</v>
      </c>
      <c r="AI60" s="2">
        <f t="shared" si="2"/>
        <v>0</v>
      </c>
      <c r="AJ60" s="2">
        <f t="shared" si="3"/>
        <v>0</v>
      </c>
      <c r="AO60" s="18">
        <f t="shared" si="4"/>
        <v>0</v>
      </c>
      <c r="AP60" s="18" t="str">
        <f t="shared" si="5"/>
        <v/>
      </c>
      <c r="AQ60" s="18">
        <f t="shared" si="6"/>
        <v>0</v>
      </c>
      <c r="AR60" s="18">
        <f t="shared" si="7"/>
        <v>0</v>
      </c>
      <c r="AS60" s="18">
        <f t="shared" si="8"/>
        <v>0</v>
      </c>
      <c r="AT60" s="18">
        <f t="shared" si="9"/>
        <v>0</v>
      </c>
      <c r="AU60" s="18"/>
      <c r="AV60" s="2">
        <f t="shared" si="10"/>
        <v>0</v>
      </c>
      <c r="AW60" s="2">
        <f t="shared" si="11"/>
        <v>0</v>
      </c>
      <c r="AX60" s="2">
        <f t="shared" si="12"/>
        <v>0</v>
      </c>
    </row>
    <row r="61" spans="1:50" s="2" customFormat="1" ht="24" customHeight="1">
      <c r="A61" s="28"/>
      <c r="B61" s="10"/>
      <c r="C61" s="10"/>
      <c r="D61" s="10"/>
      <c r="E61" s="11"/>
      <c r="F61" s="10"/>
      <c r="G61" s="10"/>
      <c r="H61" s="12"/>
      <c r="I61" s="10"/>
      <c r="J61" s="10"/>
      <c r="K61" s="10"/>
      <c r="L61" s="13"/>
      <c r="M61" s="161"/>
      <c r="N61" s="162"/>
      <c r="O61" s="163"/>
      <c r="P61" s="164"/>
      <c r="Q61" s="165"/>
      <c r="R61" s="166"/>
      <c r="S61" s="164"/>
      <c r="T61" s="164"/>
      <c r="U61" s="164"/>
      <c r="V61" s="164"/>
      <c r="W61" s="13"/>
      <c r="X61" s="29"/>
      <c r="Y61" s="28"/>
      <c r="Z61" s="10"/>
      <c r="AA61" s="10"/>
      <c r="AB61" s="10"/>
      <c r="AC61" s="10"/>
      <c r="AD61" s="14"/>
      <c r="AE61" s="39"/>
      <c r="AF61" s="40"/>
      <c r="AH61" s="2">
        <f t="shared" si="1"/>
        <v>0</v>
      </c>
      <c r="AI61" s="2">
        <f t="shared" si="2"/>
        <v>0</v>
      </c>
      <c r="AJ61" s="2">
        <f t="shared" si="3"/>
        <v>0</v>
      </c>
      <c r="AO61" s="18">
        <f t="shared" si="4"/>
        <v>0</v>
      </c>
      <c r="AP61" s="18" t="str">
        <f t="shared" si="5"/>
        <v/>
      </c>
      <c r="AQ61" s="18">
        <f t="shared" si="6"/>
        <v>0</v>
      </c>
      <c r="AR61" s="18">
        <f t="shared" si="7"/>
        <v>0</v>
      </c>
      <c r="AS61" s="18">
        <f t="shared" si="8"/>
        <v>0</v>
      </c>
      <c r="AT61" s="18">
        <f t="shared" si="9"/>
        <v>0</v>
      </c>
      <c r="AU61" s="18"/>
      <c r="AV61" s="2">
        <f t="shared" si="10"/>
        <v>0</v>
      </c>
      <c r="AW61" s="2">
        <f t="shared" si="11"/>
        <v>0</v>
      </c>
      <c r="AX61" s="2">
        <f t="shared" si="12"/>
        <v>0</v>
      </c>
    </row>
    <row r="62" spans="1:50" s="2" customFormat="1" ht="24" customHeight="1">
      <c r="A62" s="28"/>
      <c r="B62" s="10"/>
      <c r="C62" s="10"/>
      <c r="D62" s="10"/>
      <c r="E62" s="11"/>
      <c r="F62" s="10"/>
      <c r="G62" s="10"/>
      <c r="H62" s="12"/>
      <c r="I62" s="10"/>
      <c r="J62" s="10"/>
      <c r="K62" s="10"/>
      <c r="L62" s="13"/>
      <c r="M62" s="161"/>
      <c r="N62" s="162"/>
      <c r="O62" s="163"/>
      <c r="P62" s="164"/>
      <c r="Q62" s="165"/>
      <c r="R62" s="166"/>
      <c r="S62" s="164"/>
      <c r="T62" s="164"/>
      <c r="U62" s="164"/>
      <c r="V62" s="164"/>
      <c r="W62" s="13"/>
      <c r="X62" s="29"/>
      <c r="Y62" s="28"/>
      <c r="Z62" s="10"/>
      <c r="AA62" s="10"/>
      <c r="AB62" s="10"/>
      <c r="AC62" s="10"/>
      <c r="AD62" s="14"/>
      <c r="AE62" s="39"/>
      <c r="AF62" s="40"/>
      <c r="AH62" s="2">
        <f t="shared" si="1"/>
        <v>0</v>
      </c>
      <c r="AI62" s="2">
        <f t="shared" si="2"/>
        <v>0</v>
      </c>
      <c r="AJ62" s="2">
        <f t="shared" si="3"/>
        <v>0</v>
      </c>
      <c r="AO62" s="18">
        <f t="shared" si="4"/>
        <v>0</v>
      </c>
      <c r="AP62" s="18" t="str">
        <f t="shared" si="5"/>
        <v/>
      </c>
      <c r="AQ62" s="18">
        <f t="shared" si="6"/>
        <v>0</v>
      </c>
      <c r="AR62" s="18">
        <f t="shared" si="7"/>
        <v>0</v>
      </c>
      <c r="AS62" s="18">
        <f t="shared" si="8"/>
        <v>0</v>
      </c>
      <c r="AT62" s="18">
        <f t="shared" si="9"/>
        <v>0</v>
      </c>
      <c r="AU62" s="18"/>
      <c r="AV62" s="2">
        <f t="shared" si="10"/>
        <v>0</v>
      </c>
      <c r="AW62" s="2">
        <f t="shared" si="11"/>
        <v>0</v>
      </c>
      <c r="AX62" s="2">
        <f t="shared" si="12"/>
        <v>0</v>
      </c>
    </row>
    <row r="63" spans="1:50" s="2" customFormat="1" ht="24" customHeight="1">
      <c r="A63" s="28"/>
      <c r="B63" s="10"/>
      <c r="C63" s="10"/>
      <c r="D63" s="10"/>
      <c r="E63" s="11"/>
      <c r="F63" s="10"/>
      <c r="G63" s="10"/>
      <c r="H63" s="12"/>
      <c r="I63" s="10"/>
      <c r="J63" s="10"/>
      <c r="K63" s="10"/>
      <c r="L63" s="13"/>
      <c r="M63" s="161"/>
      <c r="N63" s="162"/>
      <c r="O63" s="163"/>
      <c r="P63" s="164"/>
      <c r="Q63" s="165"/>
      <c r="R63" s="166"/>
      <c r="S63" s="164"/>
      <c r="T63" s="164"/>
      <c r="U63" s="164"/>
      <c r="V63" s="164"/>
      <c r="W63" s="13"/>
      <c r="X63" s="29"/>
      <c r="Y63" s="28"/>
      <c r="Z63" s="10"/>
      <c r="AA63" s="10"/>
      <c r="AB63" s="10"/>
      <c r="AC63" s="10"/>
      <c r="AD63" s="14"/>
      <c r="AE63" s="39"/>
      <c r="AF63" s="40"/>
      <c r="AH63" s="2">
        <f t="shared" si="1"/>
        <v>0</v>
      </c>
      <c r="AI63" s="2">
        <f t="shared" si="2"/>
        <v>0</v>
      </c>
      <c r="AJ63" s="2">
        <f t="shared" si="3"/>
        <v>0</v>
      </c>
      <c r="AO63" s="18">
        <f t="shared" si="4"/>
        <v>0</v>
      </c>
      <c r="AP63" s="18" t="str">
        <f t="shared" si="5"/>
        <v/>
      </c>
      <c r="AQ63" s="18">
        <f t="shared" si="6"/>
        <v>0</v>
      </c>
      <c r="AR63" s="18">
        <f t="shared" si="7"/>
        <v>0</v>
      </c>
      <c r="AS63" s="18">
        <f t="shared" si="8"/>
        <v>0</v>
      </c>
      <c r="AT63" s="18">
        <f t="shared" si="9"/>
        <v>0</v>
      </c>
      <c r="AU63" s="18"/>
      <c r="AV63" s="2">
        <f t="shared" si="10"/>
        <v>0</v>
      </c>
      <c r="AW63" s="2">
        <f t="shared" si="11"/>
        <v>0</v>
      </c>
      <c r="AX63" s="2">
        <f t="shared" si="12"/>
        <v>0</v>
      </c>
    </row>
    <row r="64" spans="1:50" s="2" customFormat="1" ht="24" customHeight="1">
      <c r="A64" s="28"/>
      <c r="B64" s="10"/>
      <c r="C64" s="10"/>
      <c r="D64" s="10"/>
      <c r="E64" s="11"/>
      <c r="F64" s="10"/>
      <c r="G64" s="10"/>
      <c r="H64" s="12"/>
      <c r="I64" s="10"/>
      <c r="J64" s="10"/>
      <c r="K64" s="10"/>
      <c r="L64" s="13"/>
      <c r="M64" s="161"/>
      <c r="N64" s="162"/>
      <c r="O64" s="163"/>
      <c r="P64" s="164"/>
      <c r="Q64" s="165"/>
      <c r="R64" s="166"/>
      <c r="S64" s="164"/>
      <c r="T64" s="164"/>
      <c r="U64" s="164"/>
      <c r="V64" s="164"/>
      <c r="W64" s="13"/>
      <c r="X64" s="29"/>
      <c r="Y64" s="28"/>
      <c r="Z64" s="10"/>
      <c r="AA64" s="10"/>
      <c r="AB64" s="10"/>
      <c r="AC64" s="10"/>
      <c r="AD64" s="14"/>
      <c r="AE64" s="39"/>
      <c r="AF64" s="40"/>
      <c r="AH64" s="2">
        <f t="shared" si="1"/>
        <v>0</v>
      </c>
      <c r="AI64" s="2">
        <f t="shared" si="2"/>
        <v>0</v>
      </c>
      <c r="AJ64" s="2">
        <f t="shared" si="3"/>
        <v>0</v>
      </c>
      <c r="AO64" s="18">
        <f t="shared" si="4"/>
        <v>0</v>
      </c>
      <c r="AP64" s="18" t="str">
        <f t="shared" si="5"/>
        <v/>
      </c>
      <c r="AQ64" s="18">
        <f t="shared" si="6"/>
        <v>0</v>
      </c>
      <c r="AR64" s="18">
        <f t="shared" si="7"/>
        <v>0</v>
      </c>
      <c r="AS64" s="18">
        <f t="shared" si="8"/>
        <v>0</v>
      </c>
      <c r="AT64" s="18">
        <f t="shared" si="9"/>
        <v>0</v>
      </c>
      <c r="AU64" s="18"/>
      <c r="AV64" s="2">
        <f t="shared" si="10"/>
        <v>0</v>
      </c>
      <c r="AW64" s="2">
        <f t="shared" si="11"/>
        <v>0</v>
      </c>
      <c r="AX64" s="2">
        <f t="shared" si="12"/>
        <v>0</v>
      </c>
    </row>
    <row r="65" spans="1:50" s="2" customFormat="1" ht="24" customHeight="1">
      <c r="A65" s="28"/>
      <c r="B65" s="10"/>
      <c r="C65" s="10"/>
      <c r="D65" s="10"/>
      <c r="E65" s="11"/>
      <c r="F65" s="10"/>
      <c r="G65" s="10"/>
      <c r="H65" s="12"/>
      <c r="I65" s="10"/>
      <c r="J65" s="10"/>
      <c r="K65" s="10"/>
      <c r="L65" s="13"/>
      <c r="M65" s="161"/>
      <c r="N65" s="162"/>
      <c r="O65" s="163"/>
      <c r="P65" s="164"/>
      <c r="Q65" s="165"/>
      <c r="R65" s="166"/>
      <c r="S65" s="164"/>
      <c r="T65" s="164"/>
      <c r="U65" s="164"/>
      <c r="V65" s="164"/>
      <c r="W65" s="13"/>
      <c r="X65" s="29"/>
      <c r="Y65" s="28"/>
      <c r="Z65" s="10"/>
      <c r="AA65" s="10"/>
      <c r="AB65" s="10"/>
      <c r="AC65" s="10"/>
      <c r="AD65" s="14"/>
      <c r="AE65" s="39"/>
      <c r="AF65" s="40"/>
      <c r="AH65" s="2">
        <f t="shared" si="1"/>
        <v>0</v>
      </c>
      <c r="AI65" s="2">
        <f t="shared" si="2"/>
        <v>0</v>
      </c>
      <c r="AJ65" s="2">
        <f t="shared" si="3"/>
        <v>0</v>
      </c>
      <c r="AO65" s="18">
        <f t="shared" si="4"/>
        <v>0</v>
      </c>
      <c r="AP65" s="18" t="str">
        <f t="shared" si="5"/>
        <v/>
      </c>
      <c r="AQ65" s="18">
        <f t="shared" si="6"/>
        <v>0</v>
      </c>
      <c r="AR65" s="18">
        <f t="shared" si="7"/>
        <v>0</v>
      </c>
      <c r="AS65" s="18">
        <f t="shared" si="8"/>
        <v>0</v>
      </c>
      <c r="AT65" s="18">
        <f t="shared" si="9"/>
        <v>0</v>
      </c>
      <c r="AU65" s="18"/>
      <c r="AV65" s="2">
        <f t="shared" si="10"/>
        <v>0</v>
      </c>
      <c r="AW65" s="2">
        <f t="shared" si="11"/>
        <v>0</v>
      </c>
      <c r="AX65" s="2">
        <f t="shared" si="12"/>
        <v>0</v>
      </c>
    </row>
    <row r="66" spans="1:50" s="2" customFormat="1" ht="24" customHeight="1">
      <c r="A66" s="28"/>
      <c r="B66" s="10"/>
      <c r="C66" s="10"/>
      <c r="D66" s="10"/>
      <c r="E66" s="11"/>
      <c r="F66" s="10"/>
      <c r="G66" s="10"/>
      <c r="H66" s="12"/>
      <c r="I66" s="10"/>
      <c r="J66" s="10"/>
      <c r="K66" s="10"/>
      <c r="L66" s="13"/>
      <c r="M66" s="161"/>
      <c r="N66" s="162"/>
      <c r="O66" s="163"/>
      <c r="P66" s="164"/>
      <c r="Q66" s="165"/>
      <c r="R66" s="166"/>
      <c r="S66" s="164"/>
      <c r="T66" s="164"/>
      <c r="U66" s="164"/>
      <c r="V66" s="164"/>
      <c r="W66" s="13"/>
      <c r="X66" s="29"/>
      <c r="Y66" s="28"/>
      <c r="Z66" s="10"/>
      <c r="AA66" s="10"/>
      <c r="AB66" s="10"/>
      <c r="AC66" s="10"/>
      <c r="AD66" s="14"/>
      <c r="AE66" s="39"/>
      <c r="AF66" s="40"/>
      <c r="AH66" s="2">
        <f t="shared" si="1"/>
        <v>0</v>
      </c>
      <c r="AI66" s="2">
        <f t="shared" si="2"/>
        <v>0</v>
      </c>
      <c r="AJ66" s="2">
        <f t="shared" si="3"/>
        <v>0</v>
      </c>
      <c r="AO66" s="18">
        <f t="shared" si="4"/>
        <v>0</v>
      </c>
      <c r="AP66" s="18" t="str">
        <f t="shared" si="5"/>
        <v/>
      </c>
      <c r="AQ66" s="18">
        <f t="shared" si="6"/>
        <v>0</v>
      </c>
      <c r="AR66" s="18">
        <f t="shared" si="7"/>
        <v>0</v>
      </c>
      <c r="AS66" s="18">
        <f t="shared" si="8"/>
        <v>0</v>
      </c>
      <c r="AT66" s="18">
        <f t="shared" si="9"/>
        <v>0</v>
      </c>
      <c r="AU66" s="18"/>
      <c r="AV66" s="2">
        <f t="shared" si="10"/>
        <v>0</v>
      </c>
      <c r="AW66" s="2">
        <f t="shared" si="11"/>
        <v>0</v>
      </c>
      <c r="AX66" s="2">
        <f t="shared" si="12"/>
        <v>0</v>
      </c>
    </row>
    <row r="67" spans="1:50" s="2" customFormat="1" ht="24" customHeight="1">
      <c r="A67" s="106"/>
      <c r="B67" s="107"/>
      <c r="C67" s="107"/>
      <c r="D67" s="107"/>
      <c r="E67" s="108"/>
      <c r="F67" s="107"/>
      <c r="G67" s="107"/>
      <c r="H67" s="109"/>
      <c r="I67" s="107"/>
      <c r="J67" s="107"/>
      <c r="K67" s="107"/>
      <c r="L67" s="110"/>
      <c r="M67" s="176"/>
      <c r="N67" s="177"/>
      <c r="O67" s="178"/>
      <c r="P67" s="179"/>
      <c r="Q67" s="180"/>
      <c r="R67" s="181"/>
      <c r="S67" s="179"/>
      <c r="T67" s="179"/>
      <c r="U67" s="179"/>
      <c r="V67" s="179"/>
      <c r="W67" s="110"/>
      <c r="X67" s="111"/>
      <c r="Y67" s="106"/>
      <c r="Z67" s="107"/>
      <c r="AA67" s="107"/>
      <c r="AB67" s="107"/>
      <c r="AC67" s="107"/>
      <c r="AD67" s="112"/>
      <c r="AE67" s="113"/>
      <c r="AF67" s="41"/>
      <c r="AH67" s="2">
        <f t="shared" si="1"/>
        <v>0</v>
      </c>
      <c r="AI67" s="2">
        <f t="shared" si="2"/>
        <v>0</v>
      </c>
      <c r="AJ67" s="2">
        <f t="shared" si="3"/>
        <v>0</v>
      </c>
      <c r="AO67" s="18">
        <f t="shared" si="4"/>
        <v>0</v>
      </c>
      <c r="AP67" s="18" t="str">
        <f t="shared" si="5"/>
        <v/>
      </c>
      <c r="AQ67" s="18">
        <f t="shared" si="6"/>
        <v>0</v>
      </c>
      <c r="AR67" s="18">
        <f t="shared" si="7"/>
        <v>0</v>
      </c>
      <c r="AS67" s="18">
        <f t="shared" si="8"/>
        <v>0</v>
      </c>
      <c r="AT67" s="18">
        <f t="shared" si="9"/>
        <v>0</v>
      </c>
      <c r="AU67" s="18"/>
      <c r="AV67" s="2">
        <f t="shared" si="10"/>
        <v>0</v>
      </c>
      <c r="AW67" s="2">
        <f t="shared" si="11"/>
        <v>0</v>
      </c>
      <c r="AX67" s="2">
        <f t="shared" si="12"/>
        <v>0</v>
      </c>
    </row>
    <row r="68" spans="1:50" s="2" customFormat="1" ht="24" customHeight="1" thickBot="1">
      <c r="A68" s="30"/>
      <c r="B68" s="31"/>
      <c r="C68" s="31"/>
      <c r="D68" s="31"/>
      <c r="E68" s="32"/>
      <c r="F68" s="31"/>
      <c r="G68" s="31"/>
      <c r="H68" s="33"/>
      <c r="I68" s="31"/>
      <c r="J68" s="31"/>
      <c r="K68" s="31"/>
      <c r="L68" s="34"/>
      <c r="M68" s="167"/>
      <c r="N68" s="168"/>
      <c r="O68" s="169"/>
      <c r="P68" s="170"/>
      <c r="Q68" s="171"/>
      <c r="R68" s="172"/>
      <c r="S68" s="170"/>
      <c r="T68" s="170"/>
      <c r="U68" s="170"/>
      <c r="V68" s="170"/>
      <c r="W68" s="34"/>
      <c r="X68" s="35"/>
      <c r="Y68" s="30"/>
      <c r="Z68" s="31"/>
      <c r="AA68" s="31"/>
      <c r="AB68" s="31"/>
      <c r="AC68" s="31"/>
      <c r="AD68" s="42"/>
      <c r="AE68" s="43"/>
      <c r="AF68" s="44"/>
      <c r="AH68" s="2">
        <f t="shared" si="1"/>
        <v>0</v>
      </c>
      <c r="AI68" s="2">
        <f t="shared" si="2"/>
        <v>0</v>
      </c>
      <c r="AJ68" s="2">
        <f t="shared" si="3"/>
        <v>0</v>
      </c>
      <c r="AO68" s="18">
        <f t="shared" si="4"/>
        <v>0</v>
      </c>
      <c r="AP68" s="18" t="str">
        <f t="shared" si="5"/>
        <v/>
      </c>
      <c r="AQ68" s="18">
        <f t="shared" si="6"/>
        <v>0</v>
      </c>
      <c r="AR68" s="18">
        <f t="shared" si="7"/>
        <v>0</v>
      </c>
      <c r="AS68" s="18">
        <f t="shared" si="8"/>
        <v>0</v>
      </c>
      <c r="AT68" s="18">
        <f t="shared" si="9"/>
        <v>0</v>
      </c>
      <c r="AU68" s="18"/>
      <c r="AV68" s="2">
        <f t="shared" si="10"/>
        <v>0</v>
      </c>
      <c r="AW68" s="2">
        <f t="shared" si="11"/>
        <v>0</v>
      </c>
      <c r="AX68" s="2">
        <f t="shared" si="12"/>
        <v>0</v>
      </c>
    </row>
    <row r="69" spans="1:50" s="2" customFormat="1" ht="24" customHeight="1">
      <c r="A69" s="22"/>
      <c r="B69" s="23"/>
      <c r="C69" s="23"/>
      <c r="D69" s="23"/>
      <c r="E69" s="24"/>
      <c r="F69" s="23"/>
      <c r="G69" s="23"/>
      <c r="H69" s="25"/>
      <c r="I69" s="23"/>
      <c r="J69" s="23"/>
      <c r="K69" s="23"/>
      <c r="L69" s="26"/>
      <c r="M69" s="155"/>
      <c r="N69" s="156"/>
      <c r="O69" s="157"/>
      <c r="P69" s="158"/>
      <c r="Q69" s="159"/>
      <c r="R69" s="160"/>
      <c r="S69" s="158"/>
      <c r="T69" s="158"/>
      <c r="U69" s="158"/>
      <c r="V69" s="158"/>
      <c r="W69" s="26"/>
      <c r="X69" s="27"/>
      <c r="Y69" s="22"/>
      <c r="Z69" s="23"/>
      <c r="AA69" s="23"/>
      <c r="AB69" s="23"/>
      <c r="AC69" s="23"/>
      <c r="AD69" s="36"/>
      <c r="AE69" s="37"/>
      <c r="AF69" s="38"/>
      <c r="AH69" s="2">
        <f t="shared" si="1"/>
        <v>0</v>
      </c>
      <c r="AI69" s="2">
        <f t="shared" si="2"/>
        <v>0</v>
      </c>
      <c r="AJ69" s="2">
        <f t="shared" si="3"/>
        <v>0</v>
      </c>
      <c r="AO69" s="18">
        <f t="shared" si="4"/>
        <v>0</v>
      </c>
      <c r="AP69" s="18" t="str">
        <f t="shared" si="5"/>
        <v/>
      </c>
      <c r="AQ69" s="18">
        <f t="shared" si="6"/>
        <v>0</v>
      </c>
      <c r="AR69" s="18">
        <f t="shared" si="7"/>
        <v>0</v>
      </c>
      <c r="AS69" s="18">
        <f t="shared" si="8"/>
        <v>0</v>
      </c>
      <c r="AT69" s="18">
        <f t="shared" si="9"/>
        <v>0</v>
      </c>
      <c r="AU69" s="18"/>
      <c r="AV69" s="2">
        <f t="shared" si="10"/>
        <v>0</v>
      </c>
      <c r="AW69" s="2">
        <f t="shared" si="11"/>
        <v>0</v>
      </c>
      <c r="AX69" s="2">
        <f t="shared" si="12"/>
        <v>0</v>
      </c>
    </row>
    <row r="70" spans="1:50" s="2" customFormat="1" ht="24" customHeight="1">
      <c r="A70" s="28"/>
      <c r="B70" s="10"/>
      <c r="C70" s="10"/>
      <c r="D70" s="10"/>
      <c r="E70" s="11"/>
      <c r="F70" s="10"/>
      <c r="G70" s="10"/>
      <c r="H70" s="12"/>
      <c r="I70" s="10"/>
      <c r="J70" s="10"/>
      <c r="K70" s="10"/>
      <c r="L70" s="13"/>
      <c r="M70" s="161"/>
      <c r="N70" s="162"/>
      <c r="O70" s="163"/>
      <c r="P70" s="164"/>
      <c r="Q70" s="165"/>
      <c r="R70" s="166"/>
      <c r="S70" s="164"/>
      <c r="T70" s="164"/>
      <c r="U70" s="164"/>
      <c r="V70" s="164"/>
      <c r="W70" s="13"/>
      <c r="X70" s="29"/>
      <c r="Y70" s="28"/>
      <c r="Z70" s="10"/>
      <c r="AA70" s="10"/>
      <c r="AB70" s="10"/>
      <c r="AC70" s="10"/>
      <c r="AD70" s="14"/>
      <c r="AE70" s="39"/>
      <c r="AF70" s="40"/>
      <c r="AH70" s="2">
        <f t="shared" si="1"/>
        <v>0</v>
      </c>
      <c r="AI70" s="2">
        <f t="shared" si="2"/>
        <v>0</v>
      </c>
      <c r="AJ70" s="2">
        <f t="shared" si="3"/>
        <v>0</v>
      </c>
      <c r="AO70" s="18">
        <f t="shared" si="4"/>
        <v>0</v>
      </c>
      <c r="AP70" s="18" t="str">
        <f t="shared" si="5"/>
        <v/>
      </c>
      <c r="AQ70" s="18">
        <f t="shared" si="6"/>
        <v>0</v>
      </c>
      <c r="AR70" s="18">
        <f t="shared" si="7"/>
        <v>0</v>
      </c>
      <c r="AS70" s="18">
        <f t="shared" si="8"/>
        <v>0</v>
      </c>
      <c r="AT70" s="18">
        <f t="shared" si="9"/>
        <v>0</v>
      </c>
      <c r="AU70" s="18"/>
      <c r="AV70" s="2">
        <f t="shared" si="10"/>
        <v>0</v>
      </c>
      <c r="AW70" s="2">
        <f t="shared" si="11"/>
        <v>0</v>
      </c>
      <c r="AX70" s="2">
        <f t="shared" si="12"/>
        <v>0</v>
      </c>
    </row>
    <row r="71" spans="1:50" s="2" customFormat="1" ht="24" customHeight="1">
      <c r="A71" s="28"/>
      <c r="B71" s="10"/>
      <c r="C71" s="10"/>
      <c r="D71" s="10"/>
      <c r="E71" s="11"/>
      <c r="F71" s="10"/>
      <c r="G71" s="10"/>
      <c r="H71" s="12"/>
      <c r="I71" s="10"/>
      <c r="J71" s="10"/>
      <c r="K71" s="10"/>
      <c r="L71" s="13"/>
      <c r="M71" s="161"/>
      <c r="N71" s="162"/>
      <c r="O71" s="163"/>
      <c r="P71" s="164"/>
      <c r="Q71" s="165"/>
      <c r="R71" s="166"/>
      <c r="S71" s="164"/>
      <c r="T71" s="164"/>
      <c r="U71" s="164"/>
      <c r="V71" s="164"/>
      <c r="W71" s="13"/>
      <c r="X71" s="29"/>
      <c r="Y71" s="28"/>
      <c r="Z71" s="10"/>
      <c r="AA71" s="10"/>
      <c r="AB71" s="10"/>
      <c r="AC71" s="10"/>
      <c r="AD71" s="14"/>
      <c r="AE71" s="39"/>
      <c r="AF71" s="40"/>
      <c r="AH71" s="2">
        <f t="shared" si="1"/>
        <v>0</v>
      </c>
      <c r="AI71" s="2">
        <f t="shared" si="2"/>
        <v>0</v>
      </c>
      <c r="AJ71" s="2">
        <f t="shared" si="3"/>
        <v>0</v>
      </c>
      <c r="AO71" s="18">
        <f t="shared" si="4"/>
        <v>0</v>
      </c>
      <c r="AP71" s="18" t="str">
        <f t="shared" si="5"/>
        <v/>
      </c>
      <c r="AQ71" s="18">
        <f t="shared" si="6"/>
        <v>0</v>
      </c>
      <c r="AR71" s="18">
        <f t="shared" si="7"/>
        <v>0</v>
      </c>
      <c r="AS71" s="18">
        <f t="shared" si="8"/>
        <v>0</v>
      </c>
      <c r="AT71" s="18">
        <f t="shared" si="9"/>
        <v>0</v>
      </c>
      <c r="AU71" s="18"/>
      <c r="AV71" s="2">
        <f t="shared" si="10"/>
        <v>0</v>
      </c>
      <c r="AW71" s="2">
        <f t="shared" si="11"/>
        <v>0</v>
      </c>
      <c r="AX71" s="2">
        <f t="shared" si="12"/>
        <v>0</v>
      </c>
    </row>
    <row r="72" spans="1:50" s="2" customFormat="1" ht="24" customHeight="1">
      <c r="A72" s="28"/>
      <c r="B72" s="10"/>
      <c r="C72" s="10"/>
      <c r="D72" s="10"/>
      <c r="E72" s="11"/>
      <c r="F72" s="10"/>
      <c r="G72" s="10"/>
      <c r="H72" s="12"/>
      <c r="I72" s="10"/>
      <c r="J72" s="10"/>
      <c r="K72" s="10"/>
      <c r="L72" s="13"/>
      <c r="M72" s="161"/>
      <c r="N72" s="162"/>
      <c r="O72" s="163"/>
      <c r="P72" s="164"/>
      <c r="Q72" s="165"/>
      <c r="R72" s="166"/>
      <c r="S72" s="164"/>
      <c r="T72" s="164"/>
      <c r="U72" s="164"/>
      <c r="V72" s="164"/>
      <c r="W72" s="13"/>
      <c r="X72" s="29"/>
      <c r="Y72" s="28"/>
      <c r="Z72" s="10"/>
      <c r="AA72" s="10"/>
      <c r="AB72" s="10"/>
      <c r="AC72" s="10"/>
      <c r="AD72" s="14"/>
      <c r="AE72" s="39"/>
      <c r="AF72" s="40"/>
      <c r="AH72" s="2">
        <f t="shared" si="1"/>
        <v>0</v>
      </c>
      <c r="AI72" s="2">
        <f t="shared" si="2"/>
        <v>0</v>
      </c>
      <c r="AJ72" s="2">
        <f t="shared" si="3"/>
        <v>0</v>
      </c>
      <c r="AO72" s="18">
        <f t="shared" si="4"/>
        <v>0</v>
      </c>
      <c r="AP72" s="18" t="str">
        <f t="shared" si="5"/>
        <v/>
      </c>
      <c r="AQ72" s="18">
        <f t="shared" si="6"/>
        <v>0</v>
      </c>
      <c r="AR72" s="18">
        <f t="shared" si="7"/>
        <v>0</v>
      </c>
      <c r="AS72" s="18">
        <f t="shared" si="8"/>
        <v>0</v>
      </c>
      <c r="AT72" s="18">
        <f t="shared" si="9"/>
        <v>0</v>
      </c>
      <c r="AU72" s="18"/>
      <c r="AV72" s="2">
        <f t="shared" si="10"/>
        <v>0</v>
      </c>
      <c r="AW72" s="2">
        <f t="shared" si="11"/>
        <v>0</v>
      </c>
      <c r="AX72" s="2">
        <f t="shared" si="12"/>
        <v>0</v>
      </c>
    </row>
    <row r="73" spans="1:50" s="2" customFormat="1" ht="24" customHeight="1">
      <c r="A73" s="28"/>
      <c r="B73" s="10"/>
      <c r="C73" s="10"/>
      <c r="D73" s="10"/>
      <c r="E73" s="11"/>
      <c r="F73" s="10"/>
      <c r="G73" s="10"/>
      <c r="H73" s="12"/>
      <c r="I73" s="10"/>
      <c r="J73" s="10"/>
      <c r="K73" s="10"/>
      <c r="L73" s="13"/>
      <c r="M73" s="161"/>
      <c r="N73" s="162"/>
      <c r="O73" s="163"/>
      <c r="P73" s="164"/>
      <c r="Q73" s="165"/>
      <c r="R73" s="166"/>
      <c r="S73" s="164"/>
      <c r="T73" s="164"/>
      <c r="U73" s="164"/>
      <c r="V73" s="164"/>
      <c r="W73" s="13"/>
      <c r="X73" s="29"/>
      <c r="Y73" s="28"/>
      <c r="Z73" s="10"/>
      <c r="AA73" s="10"/>
      <c r="AB73" s="10"/>
      <c r="AC73" s="10"/>
      <c r="AD73" s="14"/>
      <c r="AE73" s="39"/>
      <c r="AF73" s="40"/>
      <c r="AH73" s="2">
        <f t="shared" ref="AH73:AH136" si="13">W73</f>
        <v>0</v>
      </c>
      <c r="AI73" s="2">
        <f t="shared" ref="AI73:AI136" si="14">F73</f>
        <v>0</v>
      </c>
      <c r="AJ73" s="2">
        <f t="shared" ref="AJ73:AJ136" si="15">AX73</f>
        <v>0</v>
      </c>
      <c r="AO73" s="18">
        <f t="shared" ref="AO73:AO136" si="16">ROUNDDOWN(SUMIF($F$8:$F$174,AK73,$H$8:$H$174),-2)</f>
        <v>0</v>
      </c>
      <c r="AP73" s="18" t="str">
        <f t="shared" ref="AP73:AP136" si="17">IF(SUM(AQ73:AT73)=0,"",IF(AQ73=1,"R8",IF(AR73=1,"R9",IF(AS73=1,"R10",IF(AT73=1,"R11")))))</f>
        <v/>
      </c>
      <c r="AQ73" s="18">
        <f t="shared" ref="AQ73:AQ136" si="18">IF(AM73=$AQ$7,1,)</f>
        <v>0</v>
      </c>
      <c r="AR73" s="18">
        <f t="shared" ref="AR73:AR136" si="19">IF(AM73=$AR$7,1,)</f>
        <v>0</v>
      </c>
      <c r="AS73" s="18">
        <f t="shared" ref="AS73:AS136" si="20">IF(AM73=$AS$7,1,)</f>
        <v>0</v>
      </c>
      <c r="AT73" s="18">
        <f t="shared" ref="AT73:AT136" si="21">IF(AM73=$AT$7,1,)</f>
        <v>0</v>
      </c>
      <c r="AU73" s="18"/>
      <c r="AV73" s="2">
        <f t="shared" ref="AV73:AV136" si="22">IF(N73="",0,IF(N73="有",3,1))</f>
        <v>0</v>
      </c>
      <c r="AW73" s="2">
        <f t="shared" ref="AW73:AW136" si="23">IF(O73="",0,IF(O73="以上",2,1))</f>
        <v>0</v>
      </c>
      <c r="AX73" s="2">
        <f t="shared" ref="AX73:AX136" si="24">IF(AV73+AW73=0,,AV73+AW73)</f>
        <v>0</v>
      </c>
    </row>
    <row r="74" spans="1:50" s="2" customFormat="1" ht="24" customHeight="1">
      <c r="A74" s="28"/>
      <c r="B74" s="10"/>
      <c r="C74" s="10"/>
      <c r="D74" s="10"/>
      <c r="E74" s="11"/>
      <c r="F74" s="10"/>
      <c r="G74" s="10"/>
      <c r="H74" s="12"/>
      <c r="I74" s="10"/>
      <c r="J74" s="10"/>
      <c r="K74" s="10"/>
      <c r="L74" s="13"/>
      <c r="M74" s="161"/>
      <c r="N74" s="162"/>
      <c r="O74" s="163"/>
      <c r="P74" s="164"/>
      <c r="Q74" s="165"/>
      <c r="R74" s="166"/>
      <c r="S74" s="164"/>
      <c r="T74" s="164"/>
      <c r="U74" s="164"/>
      <c r="V74" s="164"/>
      <c r="W74" s="13"/>
      <c r="X74" s="29"/>
      <c r="Y74" s="28"/>
      <c r="Z74" s="10"/>
      <c r="AA74" s="10"/>
      <c r="AB74" s="10"/>
      <c r="AC74" s="10"/>
      <c r="AD74" s="14"/>
      <c r="AE74" s="39"/>
      <c r="AF74" s="40"/>
      <c r="AH74" s="2">
        <f t="shared" si="13"/>
        <v>0</v>
      </c>
      <c r="AI74" s="2">
        <f t="shared" si="14"/>
        <v>0</v>
      </c>
      <c r="AJ74" s="2">
        <f t="shared" si="15"/>
        <v>0</v>
      </c>
      <c r="AO74" s="18">
        <f t="shared" si="16"/>
        <v>0</v>
      </c>
      <c r="AP74" s="18" t="str">
        <f t="shared" si="17"/>
        <v/>
      </c>
      <c r="AQ74" s="18">
        <f t="shared" si="18"/>
        <v>0</v>
      </c>
      <c r="AR74" s="18">
        <f t="shared" si="19"/>
        <v>0</v>
      </c>
      <c r="AS74" s="18">
        <f t="shared" si="20"/>
        <v>0</v>
      </c>
      <c r="AT74" s="18">
        <f t="shared" si="21"/>
        <v>0</v>
      </c>
      <c r="AU74" s="18"/>
      <c r="AV74" s="2">
        <f t="shared" si="22"/>
        <v>0</v>
      </c>
      <c r="AW74" s="2">
        <f t="shared" si="23"/>
        <v>0</v>
      </c>
      <c r="AX74" s="2">
        <f t="shared" si="24"/>
        <v>0</v>
      </c>
    </row>
    <row r="75" spans="1:50" s="2" customFormat="1" ht="24" customHeight="1">
      <c r="A75" s="28"/>
      <c r="B75" s="10"/>
      <c r="C75" s="10"/>
      <c r="D75" s="10"/>
      <c r="E75" s="11"/>
      <c r="F75" s="10"/>
      <c r="G75" s="10"/>
      <c r="H75" s="12"/>
      <c r="I75" s="10"/>
      <c r="J75" s="10"/>
      <c r="K75" s="10"/>
      <c r="L75" s="13"/>
      <c r="M75" s="161"/>
      <c r="N75" s="162"/>
      <c r="O75" s="163"/>
      <c r="P75" s="164"/>
      <c r="Q75" s="165"/>
      <c r="R75" s="166"/>
      <c r="S75" s="164"/>
      <c r="T75" s="164"/>
      <c r="U75" s="164"/>
      <c r="V75" s="164"/>
      <c r="W75" s="13"/>
      <c r="X75" s="29"/>
      <c r="Y75" s="28"/>
      <c r="Z75" s="10"/>
      <c r="AA75" s="10"/>
      <c r="AB75" s="10"/>
      <c r="AC75" s="10"/>
      <c r="AD75" s="14"/>
      <c r="AE75" s="39"/>
      <c r="AF75" s="40"/>
      <c r="AH75" s="2">
        <f t="shared" si="13"/>
        <v>0</v>
      </c>
      <c r="AI75" s="2">
        <f t="shared" si="14"/>
        <v>0</v>
      </c>
      <c r="AJ75" s="2">
        <f t="shared" si="15"/>
        <v>0</v>
      </c>
      <c r="AO75" s="18">
        <f t="shared" si="16"/>
        <v>0</v>
      </c>
      <c r="AP75" s="18" t="str">
        <f t="shared" si="17"/>
        <v/>
      </c>
      <c r="AQ75" s="18">
        <f t="shared" si="18"/>
        <v>0</v>
      </c>
      <c r="AR75" s="18">
        <f t="shared" si="19"/>
        <v>0</v>
      </c>
      <c r="AS75" s="18">
        <f t="shared" si="20"/>
        <v>0</v>
      </c>
      <c r="AT75" s="18">
        <f t="shared" si="21"/>
        <v>0</v>
      </c>
      <c r="AU75" s="18"/>
      <c r="AV75" s="2">
        <f t="shared" si="22"/>
        <v>0</v>
      </c>
      <c r="AW75" s="2">
        <f t="shared" si="23"/>
        <v>0</v>
      </c>
      <c r="AX75" s="2">
        <f t="shared" si="24"/>
        <v>0</v>
      </c>
    </row>
    <row r="76" spans="1:50" s="2" customFormat="1" ht="24" customHeight="1">
      <c r="A76" s="28"/>
      <c r="B76" s="10"/>
      <c r="C76" s="10"/>
      <c r="D76" s="10"/>
      <c r="E76" s="11"/>
      <c r="F76" s="10"/>
      <c r="G76" s="10"/>
      <c r="H76" s="12"/>
      <c r="I76" s="10"/>
      <c r="J76" s="10"/>
      <c r="K76" s="10"/>
      <c r="L76" s="13"/>
      <c r="M76" s="161"/>
      <c r="N76" s="162"/>
      <c r="O76" s="163"/>
      <c r="P76" s="164"/>
      <c r="Q76" s="165"/>
      <c r="R76" s="166"/>
      <c r="S76" s="164"/>
      <c r="T76" s="164"/>
      <c r="U76" s="164"/>
      <c r="V76" s="164"/>
      <c r="W76" s="13"/>
      <c r="X76" s="29"/>
      <c r="Y76" s="28"/>
      <c r="Z76" s="10"/>
      <c r="AA76" s="10"/>
      <c r="AB76" s="10"/>
      <c r="AC76" s="10"/>
      <c r="AD76" s="14"/>
      <c r="AE76" s="39"/>
      <c r="AF76" s="40"/>
      <c r="AH76" s="2">
        <f t="shared" si="13"/>
        <v>0</v>
      </c>
      <c r="AI76" s="2">
        <f t="shared" si="14"/>
        <v>0</v>
      </c>
      <c r="AJ76" s="2">
        <f t="shared" si="15"/>
        <v>0</v>
      </c>
      <c r="AO76" s="18">
        <f t="shared" si="16"/>
        <v>0</v>
      </c>
      <c r="AP76" s="18" t="str">
        <f t="shared" si="17"/>
        <v/>
      </c>
      <c r="AQ76" s="18">
        <f t="shared" si="18"/>
        <v>0</v>
      </c>
      <c r="AR76" s="18">
        <f t="shared" si="19"/>
        <v>0</v>
      </c>
      <c r="AS76" s="18">
        <f t="shared" si="20"/>
        <v>0</v>
      </c>
      <c r="AT76" s="18">
        <f t="shared" si="21"/>
        <v>0</v>
      </c>
      <c r="AU76" s="18"/>
      <c r="AV76" s="2">
        <f t="shared" si="22"/>
        <v>0</v>
      </c>
      <c r="AW76" s="2">
        <f t="shared" si="23"/>
        <v>0</v>
      </c>
      <c r="AX76" s="2">
        <f t="shared" si="24"/>
        <v>0</v>
      </c>
    </row>
    <row r="77" spans="1:50" s="2" customFormat="1" ht="24" customHeight="1">
      <c r="A77" s="28"/>
      <c r="B77" s="10"/>
      <c r="C77" s="10"/>
      <c r="D77" s="10"/>
      <c r="E77" s="11"/>
      <c r="F77" s="10"/>
      <c r="G77" s="10"/>
      <c r="H77" s="12"/>
      <c r="I77" s="10"/>
      <c r="J77" s="10"/>
      <c r="K77" s="10"/>
      <c r="L77" s="13"/>
      <c r="M77" s="161"/>
      <c r="N77" s="162"/>
      <c r="O77" s="163"/>
      <c r="P77" s="164"/>
      <c r="Q77" s="165"/>
      <c r="R77" s="166"/>
      <c r="S77" s="164"/>
      <c r="T77" s="164"/>
      <c r="U77" s="164"/>
      <c r="V77" s="164"/>
      <c r="W77" s="13"/>
      <c r="X77" s="29"/>
      <c r="Y77" s="28"/>
      <c r="Z77" s="10"/>
      <c r="AA77" s="10"/>
      <c r="AB77" s="10"/>
      <c r="AC77" s="10"/>
      <c r="AD77" s="14"/>
      <c r="AE77" s="39"/>
      <c r="AF77" s="40"/>
      <c r="AH77" s="2">
        <f t="shared" si="13"/>
        <v>0</v>
      </c>
      <c r="AI77" s="2">
        <f t="shared" si="14"/>
        <v>0</v>
      </c>
      <c r="AJ77" s="2">
        <f t="shared" si="15"/>
        <v>0</v>
      </c>
      <c r="AO77" s="18">
        <f t="shared" si="16"/>
        <v>0</v>
      </c>
      <c r="AP77" s="18" t="str">
        <f t="shared" si="17"/>
        <v/>
      </c>
      <c r="AQ77" s="18">
        <f t="shared" si="18"/>
        <v>0</v>
      </c>
      <c r="AR77" s="18">
        <f t="shared" si="19"/>
        <v>0</v>
      </c>
      <c r="AS77" s="18">
        <f t="shared" si="20"/>
        <v>0</v>
      </c>
      <c r="AT77" s="18">
        <f t="shared" si="21"/>
        <v>0</v>
      </c>
      <c r="AU77" s="18"/>
      <c r="AV77" s="2">
        <f t="shared" si="22"/>
        <v>0</v>
      </c>
      <c r="AW77" s="2">
        <f t="shared" si="23"/>
        <v>0</v>
      </c>
      <c r="AX77" s="2">
        <f t="shared" si="24"/>
        <v>0</v>
      </c>
    </row>
    <row r="78" spans="1:50" s="2" customFormat="1" ht="24" customHeight="1">
      <c r="A78" s="28"/>
      <c r="B78" s="10"/>
      <c r="C78" s="10"/>
      <c r="D78" s="10"/>
      <c r="E78" s="11"/>
      <c r="F78" s="10"/>
      <c r="G78" s="10"/>
      <c r="H78" s="12"/>
      <c r="I78" s="10"/>
      <c r="J78" s="10"/>
      <c r="K78" s="10"/>
      <c r="L78" s="13"/>
      <c r="M78" s="161"/>
      <c r="N78" s="162"/>
      <c r="O78" s="163"/>
      <c r="P78" s="164"/>
      <c r="Q78" s="165"/>
      <c r="R78" s="166"/>
      <c r="S78" s="164"/>
      <c r="T78" s="164"/>
      <c r="U78" s="164"/>
      <c r="V78" s="164"/>
      <c r="W78" s="13"/>
      <c r="X78" s="29"/>
      <c r="Y78" s="28"/>
      <c r="Z78" s="10"/>
      <c r="AA78" s="10"/>
      <c r="AB78" s="10"/>
      <c r="AC78" s="10"/>
      <c r="AD78" s="14"/>
      <c r="AE78" s="39"/>
      <c r="AF78" s="40"/>
      <c r="AH78" s="2">
        <f t="shared" si="13"/>
        <v>0</v>
      </c>
      <c r="AI78" s="2">
        <f t="shared" si="14"/>
        <v>0</v>
      </c>
      <c r="AJ78" s="2">
        <f t="shared" si="15"/>
        <v>0</v>
      </c>
      <c r="AO78" s="18">
        <f t="shared" si="16"/>
        <v>0</v>
      </c>
      <c r="AP78" s="18" t="str">
        <f t="shared" si="17"/>
        <v/>
      </c>
      <c r="AQ78" s="18">
        <f t="shared" si="18"/>
        <v>0</v>
      </c>
      <c r="AR78" s="18">
        <f t="shared" si="19"/>
        <v>0</v>
      </c>
      <c r="AS78" s="18">
        <f t="shared" si="20"/>
        <v>0</v>
      </c>
      <c r="AT78" s="18">
        <f t="shared" si="21"/>
        <v>0</v>
      </c>
      <c r="AU78" s="18"/>
      <c r="AV78" s="2">
        <f t="shared" si="22"/>
        <v>0</v>
      </c>
      <c r="AW78" s="2">
        <f t="shared" si="23"/>
        <v>0</v>
      </c>
      <c r="AX78" s="2">
        <f t="shared" si="24"/>
        <v>0</v>
      </c>
    </row>
    <row r="79" spans="1:50" s="2" customFormat="1" ht="24" customHeight="1">
      <c r="A79" s="28"/>
      <c r="B79" s="10"/>
      <c r="C79" s="10"/>
      <c r="D79" s="10"/>
      <c r="E79" s="11"/>
      <c r="F79" s="10"/>
      <c r="G79" s="10"/>
      <c r="H79" s="12"/>
      <c r="I79" s="10"/>
      <c r="J79" s="10"/>
      <c r="K79" s="10"/>
      <c r="L79" s="13"/>
      <c r="M79" s="161"/>
      <c r="N79" s="162"/>
      <c r="O79" s="163"/>
      <c r="P79" s="164"/>
      <c r="Q79" s="165"/>
      <c r="R79" s="166"/>
      <c r="S79" s="164"/>
      <c r="T79" s="164"/>
      <c r="U79" s="164"/>
      <c r="V79" s="164"/>
      <c r="W79" s="13"/>
      <c r="X79" s="29"/>
      <c r="Y79" s="28"/>
      <c r="Z79" s="10"/>
      <c r="AA79" s="10"/>
      <c r="AB79" s="10"/>
      <c r="AC79" s="10"/>
      <c r="AD79" s="14"/>
      <c r="AE79" s="39"/>
      <c r="AF79" s="40"/>
      <c r="AH79" s="2">
        <f t="shared" si="13"/>
        <v>0</v>
      </c>
      <c r="AI79" s="2">
        <f t="shared" si="14"/>
        <v>0</v>
      </c>
      <c r="AJ79" s="2">
        <f t="shared" si="15"/>
        <v>0</v>
      </c>
      <c r="AO79" s="18">
        <f t="shared" si="16"/>
        <v>0</v>
      </c>
      <c r="AP79" s="18" t="str">
        <f t="shared" si="17"/>
        <v/>
      </c>
      <c r="AQ79" s="18">
        <f t="shared" si="18"/>
        <v>0</v>
      </c>
      <c r="AR79" s="18">
        <f t="shared" si="19"/>
        <v>0</v>
      </c>
      <c r="AS79" s="18">
        <f t="shared" si="20"/>
        <v>0</v>
      </c>
      <c r="AT79" s="18">
        <f t="shared" si="21"/>
        <v>0</v>
      </c>
      <c r="AU79" s="18"/>
      <c r="AV79" s="2">
        <f t="shared" si="22"/>
        <v>0</v>
      </c>
      <c r="AW79" s="2">
        <f t="shared" si="23"/>
        <v>0</v>
      </c>
      <c r="AX79" s="2">
        <f t="shared" si="24"/>
        <v>0</v>
      </c>
    </row>
    <row r="80" spans="1:50" s="2" customFormat="1" ht="24" customHeight="1">
      <c r="A80" s="28"/>
      <c r="B80" s="10"/>
      <c r="C80" s="10"/>
      <c r="D80" s="10"/>
      <c r="E80" s="11"/>
      <c r="F80" s="10"/>
      <c r="G80" s="10"/>
      <c r="H80" s="12"/>
      <c r="I80" s="10"/>
      <c r="J80" s="10"/>
      <c r="K80" s="10"/>
      <c r="L80" s="13"/>
      <c r="M80" s="161"/>
      <c r="N80" s="162"/>
      <c r="O80" s="163"/>
      <c r="P80" s="164"/>
      <c r="Q80" s="165"/>
      <c r="R80" s="166"/>
      <c r="S80" s="164"/>
      <c r="T80" s="164"/>
      <c r="U80" s="164"/>
      <c r="V80" s="164"/>
      <c r="W80" s="13"/>
      <c r="X80" s="29"/>
      <c r="Y80" s="28"/>
      <c r="Z80" s="10"/>
      <c r="AA80" s="10"/>
      <c r="AB80" s="10"/>
      <c r="AC80" s="10"/>
      <c r="AD80" s="14"/>
      <c r="AE80" s="39"/>
      <c r="AF80" s="40"/>
      <c r="AH80" s="2">
        <f t="shared" si="13"/>
        <v>0</v>
      </c>
      <c r="AI80" s="2">
        <f t="shared" si="14"/>
        <v>0</v>
      </c>
      <c r="AJ80" s="2">
        <f t="shared" si="15"/>
        <v>0</v>
      </c>
      <c r="AO80" s="18">
        <f t="shared" si="16"/>
        <v>0</v>
      </c>
      <c r="AP80" s="18" t="str">
        <f t="shared" si="17"/>
        <v/>
      </c>
      <c r="AQ80" s="18">
        <f t="shared" si="18"/>
        <v>0</v>
      </c>
      <c r="AR80" s="18">
        <f t="shared" si="19"/>
        <v>0</v>
      </c>
      <c r="AS80" s="18">
        <f t="shared" si="20"/>
        <v>0</v>
      </c>
      <c r="AT80" s="18">
        <f t="shared" si="21"/>
        <v>0</v>
      </c>
      <c r="AU80" s="18"/>
      <c r="AV80" s="2">
        <f t="shared" si="22"/>
        <v>0</v>
      </c>
      <c r="AW80" s="2">
        <f t="shared" si="23"/>
        <v>0</v>
      </c>
      <c r="AX80" s="2">
        <f t="shared" si="24"/>
        <v>0</v>
      </c>
    </row>
    <row r="81" spans="1:50" s="2" customFormat="1" ht="24" customHeight="1">
      <c r="A81" s="28"/>
      <c r="B81" s="10"/>
      <c r="C81" s="10"/>
      <c r="D81" s="10"/>
      <c r="E81" s="11"/>
      <c r="F81" s="10"/>
      <c r="G81" s="10"/>
      <c r="H81" s="12"/>
      <c r="I81" s="10"/>
      <c r="J81" s="10"/>
      <c r="K81" s="10"/>
      <c r="L81" s="13"/>
      <c r="M81" s="161"/>
      <c r="N81" s="162"/>
      <c r="O81" s="163"/>
      <c r="P81" s="164"/>
      <c r="Q81" s="165"/>
      <c r="R81" s="166"/>
      <c r="S81" s="164"/>
      <c r="T81" s="164"/>
      <c r="U81" s="164"/>
      <c r="V81" s="164"/>
      <c r="W81" s="13"/>
      <c r="X81" s="29"/>
      <c r="Y81" s="28"/>
      <c r="Z81" s="10"/>
      <c r="AA81" s="10"/>
      <c r="AB81" s="10"/>
      <c r="AC81" s="10"/>
      <c r="AD81" s="14"/>
      <c r="AE81" s="39"/>
      <c r="AF81" s="40"/>
      <c r="AH81" s="2">
        <f t="shared" si="13"/>
        <v>0</v>
      </c>
      <c r="AI81" s="2">
        <f t="shared" si="14"/>
        <v>0</v>
      </c>
      <c r="AJ81" s="2">
        <f t="shared" si="15"/>
        <v>0</v>
      </c>
      <c r="AO81" s="18">
        <f t="shared" si="16"/>
        <v>0</v>
      </c>
      <c r="AP81" s="18" t="str">
        <f t="shared" si="17"/>
        <v/>
      </c>
      <c r="AQ81" s="18">
        <f t="shared" si="18"/>
        <v>0</v>
      </c>
      <c r="AR81" s="18">
        <f t="shared" si="19"/>
        <v>0</v>
      </c>
      <c r="AS81" s="18">
        <f t="shared" si="20"/>
        <v>0</v>
      </c>
      <c r="AT81" s="18">
        <f t="shared" si="21"/>
        <v>0</v>
      </c>
      <c r="AU81" s="18"/>
      <c r="AV81" s="2">
        <f t="shared" si="22"/>
        <v>0</v>
      </c>
      <c r="AW81" s="2">
        <f t="shared" si="23"/>
        <v>0</v>
      </c>
      <c r="AX81" s="2">
        <f t="shared" si="24"/>
        <v>0</v>
      </c>
    </row>
    <row r="82" spans="1:50" s="2" customFormat="1" ht="24" customHeight="1">
      <c r="A82" s="28"/>
      <c r="B82" s="10"/>
      <c r="C82" s="10"/>
      <c r="D82" s="10"/>
      <c r="E82" s="11"/>
      <c r="F82" s="10"/>
      <c r="G82" s="10"/>
      <c r="H82" s="12"/>
      <c r="I82" s="10"/>
      <c r="J82" s="10"/>
      <c r="K82" s="10"/>
      <c r="L82" s="13"/>
      <c r="M82" s="161"/>
      <c r="N82" s="162"/>
      <c r="O82" s="163"/>
      <c r="P82" s="164"/>
      <c r="Q82" s="165"/>
      <c r="R82" s="166"/>
      <c r="S82" s="164"/>
      <c r="T82" s="164"/>
      <c r="U82" s="164"/>
      <c r="V82" s="164"/>
      <c r="W82" s="13"/>
      <c r="X82" s="29"/>
      <c r="Y82" s="28"/>
      <c r="Z82" s="10"/>
      <c r="AA82" s="10"/>
      <c r="AB82" s="10"/>
      <c r="AC82" s="10"/>
      <c r="AD82" s="14"/>
      <c r="AE82" s="39"/>
      <c r="AF82" s="40"/>
      <c r="AH82" s="2">
        <f t="shared" si="13"/>
        <v>0</v>
      </c>
      <c r="AI82" s="2">
        <f t="shared" si="14"/>
        <v>0</v>
      </c>
      <c r="AJ82" s="2">
        <f t="shared" si="15"/>
        <v>0</v>
      </c>
      <c r="AO82" s="18">
        <f t="shared" si="16"/>
        <v>0</v>
      </c>
      <c r="AP82" s="18" t="str">
        <f t="shared" si="17"/>
        <v/>
      </c>
      <c r="AQ82" s="18">
        <f t="shared" si="18"/>
        <v>0</v>
      </c>
      <c r="AR82" s="18">
        <f t="shared" si="19"/>
        <v>0</v>
      </c>
      <c r="AS82" s="18">
        <f t="shared" si="20"/>
        <v>0</v>
      </c>
      <c r="AT82" s="18">
        <f t="shared" si="21"/>
        <v>0</v>
      </c>
      <c r="AU82" s="18"/>
      <c r="AV82" s="2">
        <f t="shared" si="22"/>
        <v>0</v>
      </c>
      <c r="AW82" s="2">
        <f t="shared" si="23"/>
        <v>0</v>
      </c>
      <c r="AX82" s="2">
        <f t="shared" si="24"/>
        <v>0</v>
      </c>
    </row>
    <row r="83" spans="1:50" s="2" customFormat="1" ht="24" customHeight="1">
      <c r="A83" s="28"/>
      <c r="B83" s="10"/>
      <c r="C83" s="10"/>
      <c r="D83" s="10"/>
      <c r="E83" s="11"/>
      <c r="F83" s="10"/>
      <c r="G83" s="10"/>
      <c r="H83" s="12"/>
      <c r="I83" s="10"/>
      <c r="J83" s="10"/>
      <c r="K83" s="10"/>
      <c r="L83" s="13"/>
      <c r="M83" s="161"/>
      <c r="N83" s="162"/>
      <c r="O83" s="163"/>
      <c r="P83" s="164"/>
      <c r="Q83" s="165"/>
      <c r="R83" s="166"/>
      <c r="S83" s="164"/>
      <c r="T83" s="164"/>
      <c r="U83" s="164"/>
      <c r="V83" s="164"/>
      <c r="W83" s="13"/>
      <c r="X83" s="29"/>
      <c r="Y83" s="28"/>
      <c r="Z83" s="10"/>
      <c r="AA83" s="10"/>
      <c r="AB83" s="10"/>
      <c r="AC83" s="10"/>
      <c r="AD83" s="14"/>
      <c r="AE83" s="39"/>
      <c r="AF83" s="40"/>
      <c r="AH83" s="2">
        <f t="shared" si="13"/>
        <v>0</v>
      </c>
      <c r="AI83" s="2">
        <f t="shared" si="14"/>
        <v>0</v>
      </c>
      <c r="AJ83" s="2">
        <f t="shared" si="15"/>
        <v>0</v>
      </c>
      <c r="AO83" s="18">
        <f t="shared" si="16"/>
        <v>0</v>
      </c>
      <c r="AP83" s="18" t="str">
        <f t="shared" si="17"/>
        <v/>
      </c>
      <c r="AQ83" s="18">
        <f t="shared" si="18"/>
        <v>0</v>
      </c>
      <c r="AR83" s="18">
        <f t="shared" si="19"/>
        <v>0</v>
      </c>
      <c r="AS83" s="18">
        <f t="shared" si="20"/>
        <v>0</v>
      </c>
      <c r="AT83" s="18">
        <f t="shared" si="21"/>
        <v>0</v>
      </c>
      <c r="AU83" s="18"/>
      <c r="AV83" s="2">
        <f t="shared" si="22"/>
        <v>0</v>
      </c>
      <c r="AW83" s="2">
        <f t="shared" si="23"/>
        <v>0</v>
      </c>
      <c r="AX83" s="2">
        <f t="shared" si="24"/>
        <v>0</v>
      </c>
    </row>
    <row r="84" spans="1:50" s="2" customFormat="1" ht="24" customHeight="1">
      <c r="A84" s="28"/>
      <c r="B84" s="10"/>
      <c r="C84" s="10"/>
      <c r="D84" s="10"/>
      <c r="E84" s="11"/>
      <c r="F84" s="10"/>
      <c r="G84" s="10"/>
      <c r="H84" s="12"/>
      <c r="I84" s="10"/>
      <c r="J84" s="10"/>
      <c r="K84" s="10"/>
      <c r="L84" s="13"/>
      <c r="M84" s="161"/>
      <c r="N84" s="162"/>
      <c r="O84" s="163"/>
      <c r="P84" s="164"/>
      <c r="Q84" s="165"/>
      <c r="R84" s="166"/>
      <c r="S84" s="164"/>
      <c r="T84" s="164"/>
      <c r="U84" s="164"/>
      <c r="V84" s="164"/>
      <c r="W84" s="13"/>
      <c r="X84" s="29"/>
      <c r="Y84" s="28"/>
      <c r="Z84" s="10"/>
      <c r="AA84" s="10"/>
      <c r="AB84" s="10"/>
      <c r="AC84" s="10"/>
      <c r="AD84" s="14"/>
      <c r="AE84" s="39"/>
      <c r="AF84" s="40"/>
      <c r="AH84" s="2">
        <f t="shared" si="13"/>
        <v>0</v>
      </c>
      <c r="AI84" s="2">
        <f t="shared" si="14"/>
        <v>0</v>
      </c>
      <c r="AJ84" s="2">
        <f t="shared" si="15"/>
        <v>0</v>
      </c>
      <c r="AO84" s="18">
        <f t="shared" si="16"/>
        <v>0</v>
      </c>
      <c r="AP84" s="18" t="str">
        <f t="shared" si="17"/>
        <v/>
      </c>
      <c r="AQ84" s="18">
        <f t="shared" si="18"/>
        <v>0</v>
      </c>
      <c r="AR84" s="18">
        <f t="shared" si="19"/>
        <v>0</v>
      </c>
      <c r="AS84" s="18">
        <f t="shared" si="20"/>
        <v>0</v>
      </c>
      <c r="AT84" s="18">
        <f t="shared" si="21"/>
        <v>0</v>
      </c>
      <c r="AU84" s="18"/>
      <c r="AV84" s="2">
        <f t="shared" si="22"/>
        <v>0</v>
      </c>
      <c r="AW84" s="2">
        <f t="shared" si="23"/>
        <v>0</v>
      </c>
      <c r="AX84" s="2">
        <f t="shared" si="24"/>
        <v>0</v>
      </c>
    </row>
    <row r="85" spans="1:50" s="2" customFormat="1" ht="24" customHeight="1">
      <c r="A85" s="28"/>
      <c r="B85" s="10"/>
      <c r="C85" s="10"/>
      <c r="D85" s="10"/>
      <c r="E85" s="11"/>
      <c r="F85" s="10"/>
      <c r="G85" s="10"/>
      <c r="H85" s="12"/>
      <c r="I85" s="10"/>
      <c r="J85" s="10"/>
      <c r="K85" s="10"/>
      <c r="L85" s="13"/>
      <c r="M85" s="161"/>
      <c r="N85" s="162"/>
      <c r="O85" s="163"/>
      <c r="P85" s="164"/>
      <c r="Q85" s="165"/>
      <c r="R85" s="166"/>
      <c r="S85" s="164"/>
      <c r="T85" s="164"/>
      <c r="U85" s="164"/>
      <c r="V85" s="164"/>
      <c r="W85" s="13"/>
      <c r="X85" s="29"/>
      <c r="Y85" s="28"/>
      <c r="Z85" s="10"/>
      <c r="AA85" s="10"/>
      <c r="AB85" s="10"/>
      <c r="AC85" s="10"/>
      <c r="AD85" s="14"/>
      <c r="AE85" s="39"/>
      <c r="AF85" s="40"/>
      <c r="AH85" s="2">
        <f t="shared" si="13"/>
        <v>0</v>
      </c>
      <c r="AI85" s="2">
        <f t="shared" si="14"/>
        <v>0</v>
      </c>
      <c r="AJ85" s="2">
        <f t="shared" si="15"/>
        <v>0</v>
      </c>
      <c r="AO85" s="18">
        <f t="shared" si="16"/>
        <v>0</v>
      </c>
      <c r="AP85" s="18" t="str">
        <f t="shared" si="17"/>
        <v/>
      </c>
      <c r="AQ85" s="18">
        <f t="shared" si="18"/>
        <v>0</v>
      </c>
      <c r="AR85" s="18">
        <f t="shared" si="19"/>
        <v>0</v>
      </c>
      <c r="AS85" s="18">
        <f t="shared" si="20"/>
        <v>0</v>
      </c>
      <c r="AT85" s="18">
        <f t="shared" si="21"/>
        <v>0</v>
      </c>
      <c r="AU85" s="18"/>
      <c r="AV85" s="2">
        <f t="shared" si="22"/>
        <v>0</v>
      </c>
      <c r="AW85" s="2">
        <f t="shared" si="23"/>
        <v>0</v>
      </c>
      <c r="AX85" s="2">
        <f t="shared" si="24"/>
        <v>0</v>
      </c>
    </row>
    <row r="86" spans="1:50" s="2" customFormat="1" ht="24" customHeight="1">
      <c r="A86" s="28"/>
      <c r="B86" s="10"/>
      <c r="C86" s="10"/>
      <c r="D86" s="10"/>
      <c r="E86" s="11"/>
      <c r="F86" s="10"/>
      <c r="G86" s="10"/>
      <c r="H86" s="12"/>
      <c r="I86" s="10"/>
      <c r="J86" s="10"/>
      <c r="K86" s="10"/>
      <c r="L86" s="13"/>
      <c r="M86" s="161"/>
      <c r="N86" s="162"/>
      <c r="O86" s="163"/>
      <c r="P86" s="164"/>
      <c r="Q86" s="165"/>
      <c r="R86" s="166"/>
      <c r="S86" s="164"/>
      <c r="T86" s="164"/>
      <c r="U86" s="164"/>
      <c r="V86" s="164"/>
      <c r="W86" s="13"/>
      <c r="X86" s="29"/>
      <c r="Y86" s="28"/>
      <c r="Z86" s="10"/>
      <c r="AA86" s="10"/>
      <c r="AB86" s="10"/>
      <c r="AC86" s="10"/>
      <c r="AD86" s="14"/>
      <c r="AE86" s="39"/>
      <c r="AF86" s="40"/>
      <c r="AH86" s="2">
        <f t="shared" si="13"/>
        <v>0</v>
      </c>
      <c r="AI86" s="2">
        <f t="shared" si="14"/>
        <v>0</v>
      </c>
      <c r="AJ86" s="2">
        <f t="shared" si="15"/>
        <v>0</v>
      </c>
      <c r="AO86" s="18">
        <f t="shared" si="16"/>
        <v>0</v>
      </c>
      <c r="AP86" s="18" t="str">
        <f t="shared" si="17"/>
        <v/>
      </c>
      <c r="AQ86" s="18">
        <f t="shared" si="18"/>
        <v>0</v>
      </c>
      <c r="AR86" s="18">
        <f t="shared" si="19"/>
        <v>0</v>
      </c>
      <c r="AS86" s="18">
        <f t="shared" si="20"/>
        <v>0</v>
      </c>
      <c r="AT86" s="18">
        <f t="shared" si="21"/>
        <v>0</v>
      </c>
      <c r="AU86" s="18"/>
      <c r="AV86" s="2">
        <f t="shared" si="22"/>
        <v>0</v>
      </c>
      <c r="AW86" s="2">
        <f t="shared" si="23"/>
        <v>0</v>
      </c>
      <c r="AX86" s="2">
        <f t="shared" si="24"/>
        <v>0</v>
      </c>
    </row>
    <row r="87" spans="1:50" s="2" customFormat="1" ht="24" customHeight="1">
      <c r="A87" s="28"/>
      <c r="B87" s="10"/>
      <c r="C87" s="10"/>
      <c r="D87" s="10"/>
      <c r="E87" s="11"/>
      <c r="F87" s="10"/>
      <c r="G87" s="10"/>
      <c r="H87" s="12"/>
      <c r="I87" s="10"/>
      <c r="J87" s="10"/>
      <c r="K87" s="10"/>
      <c r="L87" s="13"/>
      <c r="M87" s="161"/>
      <c r="N87" s="162"/>
      <c r="O87" s="163"/>
      <c r="P87" s="164"/>
      <c r="Q87" s="165"/>
      <c r="R87" s="166"/>
      <c r="S87" s="164"/>
      <c r="T87" s="164"/>
      <c r="U87" s="164"/>
      <c r="V87" s="164"/>
      <c r="W87" s="13"/>
      <c r="X87" s="29"/>
      <c r="Y87" s="28"/>
      <c r="Z87" s="10"/>
      <c r="AA87" s="10"/>
      <c r="AB87" s="10"/>
      <c r="AC87" s="10"/>
      <c r="AD87" s="14"/>
      <c r="AE87" s="39"/>
      <c r="AF87" s="40"/>
      <c r="AH87" s="2">
        <f t="shared" si="13"/>
        <v>0</v>
      </c>
      <c r="AI87" s="2">
        <f t="shared" si="14"/>
        <v>0</v>
      </c>
      <c r="AJ87" s="2">
        <f t="shared" si="15"/>
        <v>0</v>
      </c>
      <c r="AO87" s="18">
        <f t="shared" si="16"/>
        <v>0</v>
      </c>
      <c r="AP87" s="18" t="str">
        <f t="shared" si="17"/>
        <v/>
      </c>
      <c r="AQ87" s="18">
        <f t="shared" si="18"/>
        <v>0</v>
      </c>
      <c r="AR87" s="18">
        <f t="shared" si="19"/>
        <v>0</v>
      </c>
      <c r="AS87" s="18">
        <f t="shared" si="20"/>
        <v>0</v>
      </c>
      <c r="AT87" s="18">
        <f t="shared" si="21"/>
        <v>0</v>
      </c>
      <c r="AU87" s="18"/>
      <c r="AV87" s="2">
        <f t="shared" si="22"/>
        <v>0</v>
      </c>
      <c r="AW87" s="2">
        <f t="shared" si="23"/>
        <v>0</v>
      </c>
      <c r="AX87" s="2">
        <f t="shared" si="24"/>
        <v>0</v>
      </c>
    </row>
    <row r="88" spans="1:50" s="2" customFormat="1" ht="24" customHeight="1">
      <c r="A88" s="28"/>
      <c r="B88" s="10"/>
      <c r="C88" s="10"/>
      <c r="D88" s="10"/>
      <c r="E88" s="11"/>
      <c r="F88" s="10"/>
      <c r="G88" s="10"/>
      <c r="H88" s="12"/>
      <c r="I88" s="10"/>
      <c r="J88" s="10"/>
      <c r="K88" s="10"/>
      <c r="L88" s="13"/>
      <c r="M88" s="161"/>
      <c r="N88" s="162"/>
      <c r="O88" s="163"/>
      <c r="P88" s="164"/>
      <c r="Q88" s="165"/>
      <c r="R88" s="166"/>
      <c r="S88" s="164"/>
      <c r="T88" s="164"/>
      <c r="U88" s="164"/>
      <c r="V88" s="164"/>
      <c r="W88" s="13"/>
      <c r="X88" s="29"/>
      <c r="Y88" s="28"/>
      <c r="Z88" s="10"/>
      <c r="AA88" s="10"/>
      <c r="AB88" s="10"/>
      <c r="AC88" s="10"/>
      <c r="AD88" s="14"/>
      <c r="AE88" s="39"/>
      <c r="AF88" s="40"/>
      <c r="AH88" s="2">
        <f t="shared" si="13"/>
        <v>0</v>
      </c>
      <c r="AI88" s="2">
        <f t="shared" si="14"/>
        <v>0</v>
      </c>
      <c r="AJ88" s="2">
        <f t="shared" si="15"/>
        <v>0</v>
      </c>
      <c r="AO88" s="18">
        <f t="shared" si="16"/>
        <v>0</v>
      </c>
      <c r="AP88" s="18" t="str">
        <f t="shared" si="17"/>
        <v/>
      </c>
      <c r="AQ88" s="18">
        <f t="shared" si="18"/>
        <v>0</v>
      </c>
      <c r="AR88" s="18">
        <f t="shared" si="19"/>
        <v>0</v>
      </c>
      <c r="AS88" s="18">
        <f t="shared" si="20"/>
        <v>0</v>
      </c>
      <c r="AT88" s="18">
        <f t="shared" si="21"/>
        <v>0</v>
      </c>
      <c r="AU88" s="18"/>
      <c r="AV88" s="2">
        <f t="shared" si="22"/>
        <v>0</v>
      </c>
      <c r="AW88" s="2">
        <f t="shared" si="23"/>
        <v>0</v>
      </c>
      <c r="AX88" s="2">
        <f t="shared" si="24"/>
        <v>0</v>
      </c>
    </row>
    <row r="89" spans="1:50" s="2" customFormat="1" ht="24" customHeight="1" thickBot="1">
      <c r="A89" s="30"/>
      <c r="B89" s="31"/>
      <c r="C89" s="31"/>
      <c r="D89" s="31"/>
      <c r="E89" s="32"/>
      <c r="F89" s="31"/>
      <c r="G89" s="31"/>
      <c r="H89" s="33"/>
      <c r="I89" s="31"/>
      <c r="J89" s="31"/>
      <c r="K89" s="31"/>
      <c r="L89" s="34"/>
      <c r="M89" s="167"/>
      <c r="N89" s="168"/>
      <c r="O89" s="169"/>
      <c r="P89" s="170"/>
      <c r="Q89" s="171"/>
      <c r="R89" s="172"/>
      <c r="S89" s="170"/>
      <c r="T89" s="170"/>
      <c r="U89" s="170"/>
      <c r="V89" s="170"/>
      <c r="W89" s="34"/>
      <c r="X89" s="35"/>
      <c r="Y89" s="30"/>
      <c r="Z89" s="31"/>
      <c r="AA89" s="31"/>
      <c r="AB89" s="31"/>
      <c r="AC89" s="31"/>
      <c r="AD89" s="42"/>
      <c r="AE89" s="43"/>
      <c r="AF89" s="44"/>
      <c r="AH89" s="2">
        <f t="shared" si="13"/>
        <v>0</v>
      </c>
      <c r="AI89" s="2">
        <f t="shared" si="14"/>
        <v>0</v>
      </c>
      <c r="AJ89" s="2">
        <f t="shared" si="15"/>
        <v>0</v>
      </c>
      <c r="AO89" s="18">
        <f t="shared" si="16"/>
        <v>0</v>
      </c>
      <c r="AP89" s="18" t="str">
        <f t="shared" si="17"/>
        <v/>
      </c>
      <c r="AQ89" s="18">
        <f t="shared" si="18"/>
        <v>0</v>
      </c>
      <c r="AR89" s="18">
        <f t="shared" si="19"/>
        <v>0</v>
      </c>
      <c r="AS89" s="18">
        <f t="shared" si="20"/>
        <v>0</v>
      </c>
      <c r="AT89" s="18">
        <f t="shared" si="21"/>
        <v>0</v>
      </c>
      <c r="AU89" s="18"/>
      <c r="AV89" s="2">
        <f t="shared" si="22"/>
        <v>0</v>
      </c>
      <c r="AW89" s="2">
        <f t="shared" si="23"/>
        <v>0</v>
      </c>
      <c r="AX89" s="2">
        <f t="shared" si="24"/>
        <v>0</v>
      </c>
    </row>
    <row r="90" spans="1:50" s="2" customFormat="1" ht="24" customHeight="1">
      <c r="A90" s="22"/>
      <c r="B90" s="23"/>
      <c r="C90" s="23"/>
      <c r="D90" s="23"/>
      <c r="E90" s="24"/>
      <c r="F90" s="23"/>
      <c r="G90" s="23"/>
      <c r="H90" s="25"/>
      <c r="I90" s="23"/>
      <c r="J90" s="23"/>
      <c r="K90" s="23"/>
      <c r="L90" s="26"/>
      <c r="M90" s="155"/>
      <c r="N90" s="156"/>
      <c r="O90" s="157"/>
      <c r="P90" s="158"/>
      <c r="Q90" s="159"/>
      <c r="R90" s="160"/>
      <c r="S90" s="158"/>
      <c r="T90" s="158"/>
      <c r="U90" s="158"/>
      <c r="V90" s="158"/>
      <c r="W90" s="26"/>
      <c r="X90" s="27"/>
      <c r="Y90" s="22"/>
      <c r="Z90" s="23"/>
      <c r="AA90" s="23"/>
      <c r="AB90" s="23"/>
      <c r="AC90" s="23"/>
      <c r="AD90" s="36"/>
      <c r="AE90" s="37"/>
      <c r="AF90" s="38"/>
      <c r="AH90" s="2">
        <f t="shared" si="13"/>
        <v>0</v>
      </c>
      <c r="AI90" s="2">
        <f t="shared" si="14"/>
        <v>0</v>
      </c>
      <c r="AJ90" s="2">
        <f t="shared" si="15"/>
        <v>0</v>
      </c>
      <c r="AO90" s="18">
        <f t="shared" si="16"/>
        <v>0</v>
      </c>
      <c r="AP90" s="18" t="str">
        <f t="shared" si="17"/>
        <v/>
      </c>
      <c r="AQ90" s="18">
        <f t="shared" si="18"/>
        <v>0</v>
      </c>
      <c r="AR90" s="18">
        <f t="shared" si="19"/>
        <v>0</v>
      </c>
      <c r="AS90" s="18">
        <f t="shared" si="20"/>
        <v>0</v>
      </c>
      <c r="AT90" s="18">
        <f t="shared" si="21"/>
        <v>0</v>
      </c>
      <c r="AU90" s="18"/>
      <c r="AV90" s="2">
        <f t="shared" si="22"/>
        <v>0</v>
      </c>
      <c r="AW90" s="2">
        <f t="shared" si="23"/>
        <v>0</v>
      </c>
      <c r="AX90" s="2">
        <f t="shared" si="24"/>
        <v>0</v>
      </c>
    </row>
    <row r="91" spans="1:50" s="2" customFormat="1" ht="24" customHeight="1">
      <c r="A91" s="28"/>
      <c r="B91" s="10"/>
      <c r="C91" s="10"/>
      <c r="D91" s="10"/>
      <c r="E91" s="11"/>
      <c r="F91" s="10"/>
      <c r="G91" s="10"/>
      <c r="H91" s="12"/>
      <c r="I91" s="10"/>
      <c r="J91" s="10"/>
      <c r="K91" s="10"/>
      <c r="L91" s="13"/>
      <c r="M91" s="161"/>
      <c r="N91" s="162"/>
      <c r="O91" s="163"/>
      <c r="P91" s="164"/>
      <c r="Q91" s="165"/>
      <c r="R91" s="166"/>
      <c r="S91" s="164"/>
      <c r="T91" s="164"/>
      <c r="U91" s="164"/>
      <c r="V91" s="164"/>
      <c r="W91" s="13"/>
      <c r="X91" s="29"/>
      <c r="Y91" s="28"/>
      <c r="Z91" s="10"/>
      <c r="AA91" s="10"/>
      <c r="AB91" s="10"/>
      <c r="AC91" s="10"/>
      <c r="AD91" s="14"/>
      <c r="AE91" s="39"/>
      <c r="AF91" s="40"/>
      <c r="AH91" s="2">
        <f t="shared" si="13"/>
        <v>0</v>
      </c>
      <c r="AI91" s="2">
        <f t="shared" si="14"/>
        <v>0</v>
      </c>
      <c r="AJ91" s="2">
        <f t="shared" si="15"/>
        <v>0</v>
      </c>
      <c r="AO91" s="18">
        <f t="shared" si="16"/>
        <v>0</v>
      </c>
      <c r="AP91" s="18" t="str">
        <f t="shared" si="17"/>
        <v/>
      </c>
      <c r="AQ91" s="18">
        <f t="shared" si="18"/>
        <v>0</v>
      </c>
      <c r="AR91" s="18">
        <f t="shared" si="19"/>
        <v>0</v>
      </c>
      <c r="AS91" s="18">
        <f t="shared" si="20"/>
        <v>0</v>
      </c>
      <c r="AT91" s="18">
        <f t="shared" si="21"/>
        <v>0</v>
      </c>
      <c r="AU91" s="18"/>
      <c r="AV91" s="2">
        <f t="shared" si="22"/>
        <v>0</v>
      </c>
      <c r="AW91" s="2">
        <f t="shared" si="23"/>
        <v>0</v>
      </c>
      <c r="AX91" s="2">
        <f t="shared" si="24"/>
        <v>0</v>
      </c>
    </row>
    <row r="92" spans="1:50" s="2" customFormat="1" ht="24" customHeight="1">
      <c r="A92" s="28"/>
      <c r="B92" s="10"/>
      <c r="C92" s="10"/>
      <c r="D92" s="10"/>
      <c r="E92" s="11"/>
      <c r="F92" s="10"/>
      <c r="G92" s="10"/>
      <c r="H92" s="12"/>
      <c r="I92" s="10"/>
      <c r="J92" s="10"/>
      <c r="K92" s="10"/>
      <c r="L92" s="13"/>
      <c r="M92" s="161"/>
      <c r="N92" s="162"/>
      <c r="O92" s="163"/>
      <c r="P92" s="164"/>
      <c r="Q92" s="165"/>
      <c r="R92" s="166"/>
      <c r="S92" s="164"/>
      <c r="T92" s="164"/>
      <c r="U92" s="164"/>
      <c r="V92" s="164"/>
      <c r="W92" s="13"/>
      <c r="X92" s="29"/>
      <c r="Y92" s="28"/>
      <c r="Z92" s="10"/>
      <c r="AA92" s="10"/>
      <c r="AB92" s="10"/>
      <c r="AC92" s="10"/>
      <c r="AD92" s="14"/>
      <c r="AE92" s="39"/>
      <c r="AF92" s="40"/>
      <c r="AH92" s="2">
        <f t="shared" si="13"/>
        <v>0</v>
      </c>
      <c r="AI92" s="2">
        <f t="shared" si="14"/>
        <v>0</v>
      </c>
      <c r="AJ92" s="2">
        <f t="shared" si="15"/>
        <v>0</v>
      </c>
      <c r="AO92" s="18">
        <f t="shared" si="16"/>
        <v>0</v>
      </c>
      <c r="AP92" s="18" t="str">
        <f t="shared" si="17"/>
        <v/>
      </c>
      <c r="AQ92" s="18">
        <f t="shared" si="18"/>
        <v>0</v>
      </c>
      <c r="AR92" s="18">
        <f t="shared" si="19"/>
        <v>0</v>
      </c>
      <c r="AS92" s="18">
        <f t="shared" si="20"/>
        <v>0</v>
      </c>
      <c r="AT92" s="18">
        <f t="shared" si="21"/>
        <v>0</v>
      </c>
      <c r="AU92" s="18"/>
      <c r="AV92" s="2">
        <f t="shared" si="22"/>
        <v>0</v>
      </c>
      <c r="AW92" s="2">
        <f t="shared" si="23"/>
        <v>0</v>
      </c>
      <c r="AX92" s="2">
        <f t="shared" si="24"/>
        <v>0</v>
      </c>
    </row>
    <row r="93" spans="1:50" s="2" customFormat="1" ht="24" customHeight="1">
      <c r="A93" s="28"/>
      <c r="B93" s="10"/>
      <c r="C93" s="10"/>
      <c r="D93" s="10"/>
      <c r="E93" s="11"/>
      <c r="F93" s="10"/>
      <c r="G93" s="10"/>
      <c r="H93" s="12"/>
      <c r="I93" s="10"/>
      <c r="J93" s="10"/>
      <c r="K93" s="10"/>
      <c r="L93" s="13"/>
      <c r="M93" s="161"/>
      <c r="N93" s="162"/>
      <c r="O93" s="163"/>
      <c r="P93" s="164"/>
      <c r="Q93" s="165"/>
      <c r="R93" s="166"/>
      <c r="S93" s="164"/>
      <c r="T93" s="164"/>
      <c r="U93" s="164"/>
      <c r="V93" s="164"/>
      <c r="W93" s="13"/>
      <c r="X93" s="29"/>
      <c r="Y93" s="28"/>
      <c r="Z93" s="10"/>
      <c r="AA93" s="10"/>
      <c r="AB93" s="10"/>
      <c r="AC93" s="10"/>
      <c r="AD93" s="14"/>
      <c r="AE93" s="39"/>
      <c r="AF93" s="40"/>
      <c r="AH93" s="2">
        <f t="shared" si="13"/>
        <v>0</v>
      </c>
      <c r="AI93" s="2">
        <f t="shared" si="14"/>
        <v>0</v>
      </c>
      <c r="AJ93" s="2">
        <f t="shared" si="15"/>
        <v>0</v>
      </c>
      <c r="AO93" s="18">
        <f t="shared" si="16"/>
        <v>0</v>
      </c>
      <c r="AP93" s="18" t="str">
        <f t="shared" si="17"/>
        <v/>
      </c>
      <c r="AQ93" s="18">
        <f t="shared" si="18"/>
        <v>0</v>
      </c>
      <c r="AR93" s="18">
        <f t="shared" si="19"/>
        <v>0</v>
      </c>
      <c r="AS93" s="18">
        <f t="shared" si="20"/>
        <v>0</v>
      </c>
      <c r="AT93" s="18">
        <f t="shared" si="21"/>
        <v>0</v>
      </c>
      <c r="AU93" s="18"/>
      <c r="AV93" s="2">
        <f t="shared" si="22"/>
        <v>0</v>
      </c>
      <c r="AW93" s="2">
        <f t="shared" si="23"/>
        <v>0</v>
      </c>
      <c r="AX93" s="2">
        <f t="shared" si="24"/>
        <v>0</v>
      </c>
    </row>
    <row r="94" spans="1:50" s="2" customFormat="1" ht="24" customHeight="1">
      <c r="A94" s="28"/>
      <c r="B94" s="10"/>
      <c r="C94" s="10"/>
      <c r="D94" s="10"/>
      <c r="E94" s="11"/>
      <c r="F94" s="10"/>
      <c r="G94" s="10"/>
      <c r="H94" s="12"/>
      <c r="I94" s="10"/>
      <c r="J94" s="10"/>
      <c r="K94" s="10"/>
      <c r="L94" s="13"/>
      <c r="M94" s="161"/>
      <c r="N94" s="162"/>
      <c r="O94" s="163"/>
      <c r="P94" s="164"/>
      <c r="Q94" s="165"/>
      <c r="R94" s="166"/>
      <c r="S94" s="164"/>
      <c r="T94" s="164"/>
      <c r="U94" s="164"/>
      <c r="V94" s="164"/>
      <c r="W94" s="13"/>
      <c r="X94" s="29"/>
      <c r="Y94" s="28"/>
      <c r="Z94" s="10"/>
      <c r="AA94" s="10"/>
      <c r="AB94" s="10"/>
      <c r="AC94" s="10"/>
      <c r="AD94" s="14"/>
      <c r="AE94" s="39"/>
      <c r="AF94" s="40"/>
      <c r="AH94" s="2">
        <f t="shared" si="13"/>
        <v>0</v>
      </c>
      <c r="AI94" s="2">
        <f t="shared" si="14"/>
        <v>0</v>
      </c>
      <c r="AJ94" s="2">
        <f t="shared" si="15"/>
        <v>0</v>
      </c>
      <c r="AO94" s="18">
        <f t="shared" si="16"/>
        <v>0</v>
      </c>
      <c r="AP94" s="18" t="str">
        <f t="shared" si="17"/>
        <v/>
      </c>
      <c r="AQ94" s="18">
        <f t="shared" si="18"/>
        <v>0</v>
      </c>
      <c r="AR94" s="18">
        <f t="shared" si="19"/>
        <v>0</v>
      </c>
      <c r="AS94" s="18">
        <f t="shared" si="20"/>
        <v>0</v>
      </c>
      <c r="AT94" s="18">
        <f t="shared" si="21"/>
        <v>0</v>
      </c>
      <c r="AU94" s="18"/>
      <c r="AV94" s="2">
        <f t="shared" si="22"/>
        <v>0</v>
      </c>
      <c r="AW94" s="2">
        <f t="shared" si="23"/>
        <v>0</v>
      </c>
      <c r="AX94" s="2">
        <f t="shared" si="24"/>
        <v>0</v>
      </c>
    </row>
    <row r="95" spans="1:50" s="2" customFormat="1" ht="24" customHeight="1">
      <c r="A95" s="28"/>
      <c r="B95" s="10"/>
      <c r="C95" s="10"/>
      <c r="D95" s="10"/>
      <c r="E95" s="11"/>
      <c r="F95" s="10"/>
      <c r="G95" s="10"/>
      <c r="H95" s="12"/>
      <c r="I95" s="10"/>
      <c r="J95" s="10"/>
      <c r="K95" s="10"/>
      <c r="L95" s="13"/>
      <c r="M95" s="161"/>
      <c r="N95" s="162"/>
      <c r="O95" s="163"/>
      <c r="P95" s="164"/>
      <c r="Q95" s="165"/>
      <c r="R95" s="166"/>
      <c r="S95" s="164"/>
      <c r="T95" s="164"/>
      <c r="U95" s="164"/>
      <c r="V95" s="164"/>
      <c r="W95" s="13"/>
      <c r="X95" s="29"/>
      <c r="Y95" s="28"/>
      <c r="Z95" s="10"/>
      <c r="AA95" s="10"/>
      <c r="AB95" s="10"/>
      <c r="AC95" s="10"/>
      <c r="AD95" s="14"/>
      <c r="AE95" s="39"/>
      <c r="AF95" s="40"/>
      <c r="AH95" s="2">
        <f t="shared" si="13"/>
        <v>0</v>
      </c>
      <c r="AI95" s="2">
        <f t="shared" si="14"/>
        <v>0</v>
      </c>
      <c r="AJ95" s="2">
        <f t="shared" si="15"/>
        <v>0</v>
      </c>
      <c r="AO95" s="18">
        <f t="shared" si="16"/>
        <v>0</v>
      </c>
      <c r="AP95" s="18" t="str">
        <f t="shared" si="17"/>
        <v/>
      </c>
      <c r="AQ95" s="18">
        <f t="shared" si="18"/>
        <v>0</v>
      </c>
      <c r="AR95" s="18">
        <f t="shared" si="19"/>
        <v>0</v>
      </c>
      <c r="AS95" s="18">
        <f t="shared" si="20"/>
        <v>0</v>
      </c>
      <c r="AT95" s="18">
        <f t="shared" si="21"/>
        <v>0</v>
      </c>
      <c r="AU95" s="18"/>
      <c r="AV95" s="2">
        <f t="shared" si="22"/>
        <v>0</v>
      </c>
      <c r="AW95" s="2">
        <f t="shared" si="23"/>
        <v>0</v>
      </c>
      <c r="AX95" s="2">
        <f t="shared" si="24"/>
        <v>0</v>
      </c>
    </row>
    <row r="96" spans="1:50" s="2" customFormat="1" ht="24" customHeight="1">
      <c r="A96" s="28"/>
      <c r="B96" s="10"/>
      <c r="C96" s="10"/>
      <c r="D96" s="10"/>
      <c r="E96" s="11"/>
      <c r="F96" s="10"/>
      <c r="G96" s="10"/>
      <c r="H96" s="12"/>
      <c r="I96" s="10"/>
      <c r="J96" s="10"/>
      <c r="K96" s="10"/>
      <c r="L96" s="13"/>
      <c r="M96" s="161"/>
      <c r="N96" s="162"/>
      <c r="O96" s="163"/>
      <c r="P96" s="164"/>
      <c r="Q96" s="165"/>
      <c r="R96" s="166"/>
      <c r="S96" s="164"/>
      <c r="T96" s="164"/>
      <c r="U96" s="164"/>
      <c r="V96" s="164"/>
      <c r="W96" s="13"/>
      <c r="X96" s="29"/>
      <c r="Y96" s="28"/>
      <c r="Z96" s="10"/>
      <c r="AA96" s="10"/>
      <c r="AB96" s="10"/>
      <c r="AC96" s="10"/>
      <c r="AD96" s="14"/>
      <c r="AE96" s="39"/>
      <c r="AF96" s="40"/>
      <c r="AH96" s="2">
        <f t="shared" si="13"/>
        <v>0</v>
      </c>
      <c r="AI96" s="2">
        <f t="shared" si="14"/>
        <v>0</v>
      </c>
      <c r="AJ96" s="2">
        <f t="shared" si="15"/>
        <v>0</v>
      </c>
      <c r="AO96" s="18">
        <f t="shared" si="16"/>
        <v>0</v>
      </c>
      <c r="AP96" s="18" t="str">
        <f t="shared" si="17"/>
        <v/>
      </c>
      <c r="AQ96" s="18">
        <f t="shared" si="18"/>
        <v>0</v>
      </c>
      <c r="AR96" s="18">
        <f t="shared" si="19"/>
        <v>0</v>
      </c>
      <c r="AS96" s="18">
        <f t="shared" si="20"/>
        <v>0</v>
      </c>
      <c r="AT96" s="18">
        <f t="shared" si="21"/>
        <v>0</v>
      </c>
      <c r="AU96" s="18"/>
      <c r="AV96" s="2">
        <f t="shared" si="22"/>
        <v>0</v>
      </c>
      <c r="AW96" s="2">
        <f t="shared" si="23"/>
        <v>0</v>
      </c>
      <c r="AX96" s="2">
        <f t="shared" si="24"/>
        <v>0</v>
      </c>
    </row>
    <row r="97" spans="1:50" s="2" customFormat="1" ht="24" customHeight="1">
      <c r="A97" s="28"/>
      <c r="B97" s="10"/>
      <c r="C97" s="10"/>
      <c r="D97" s="10"/>
      <c r="E97" s="11"/>
      <c r="F97" s="10"/>
      <c r="G97" s="10"/>
      <c r="H97" s="12"/>
      <c r="I97" s="10"/>
      <c r="J97" s="10"/>
      <c r="K97" s="10"/>
      <c r="L97" s="13"/>
      <c r="M97" s="161"/>
      <c r="N97" s="162"/>
      <c r="O97" s="163"/>
      <c r="P97" s="164"/>
      <c r="Q97" s="165"/>
      <c r="R97" s="166"/>
      <c r="S97" s="164"/>
      <c r="T97" s="164"/>
      <c r="U97" s="164"/>
      <c r="V97" s="164"/>
      <c r="W97" s="13"/>
      <c r="X97" s="29"/>
      <c r="Y97" s="28"/>
      <c r="Z97" s="10"/>
      <c r="AA97" s="10"/>
      <c r="AB97" s="10"/>
      <c r="AC97" s="10"/>
      <c r="AD97" s="14"/>
      <c r="AE97" s="39"/>
      <c r="AF97" s="40"/>
      <c r="AH97" s="2">
        <f t="shared" si="13"/>
        <v>0</v>
      </c>
      <c r="AI97" s="2">
        <f t="shared" si="14"/>
        <v>0</v>
      </c>
      <c r="AJ97" s="2">
        <f t="shared" si="15"/>
        <v>0</v>
      </c>
      <c r="AO97" s="18">
        <f t="shared" si="16"/>
        <v>0</v>
      </c>
      <c r="AP97" s="18" t="str">
        <f t="shared" si="17"/>
        <v/>
      </c>
      <c r="AQ97" s="18">
        <f t="shared" si="18"/>
        <v>0</v>
      </c>
      <c r="AR97" s="18">
        <f t="shared" si="19"/>
        <v>0</v>
      </c>
      <c r="AS97" s="18">
        <f t="shared" si="20"/>
        <v>0</v>
      </c>
      <c r="AT97" s="18">
        <f t="shared" si="21"/>
        <v>0</v>
      </c>
      <c r="AU97" s="18"/>
      <c r="AV97" s="2">
        <f t="shared" si="22"/>
        <v>0</v>
      </c>
      <c r="AW97" s="2">
        <f t="shared" si="23"/>
        <v>0</v>
      </c>
      <c r="AX97" s="2">
        <f t="shared" si="24"/>
        <v>0</v>
      </c>
    </row>
    <row r="98" spans="1:50" s="2" customFormat="1" ht="24" customHeight="1">
      <c r="A98" s="28"/>
      <c r="B98" s="10"/>
      <c r="C98" s="10"/>
      <c r="D98" s="10"/>
      <c r="E98" s="11"/>
      <c r="F98" s="10"/>
      <c r="G98" s="10"/>
      <c r="H98" s="12"/>
      <c r="I98" s="10"/>
      <c r="J98" s="10"/>
      <c r="K98" s="10"/>
      <c r="L98" s="13"/>
      <c r="M98" s="161"/>
      <c r="N98" s="162"/>
      <c r="O98" s="163"/>
      <c r="P98" s="164"/>
      <c r="Q98" s="165"/>
      <c r="R98" s="166"/>
      <c r="S98" s="164"/>
      <c r="T98" s="164"/>
      <c r="U98" s="164"/>
      <c r="V98" s="164"/>
      <c r="W98" s="13"/>
      <c r="X98" s="29"/>
      <c r="Y98" s="28"/>
      <c r="Z98" s="10"/>
      <c r="AA98" s="10"/>
      <c r="AB98" s="10"/>
      <c r="AC98" s="10"/>
      <c r="AD98" s="14"/>
      <c r="AE98" s="39"/>
      <c r="AF98" s="40"/>
      <c r="AH98" s="2">
        <f t="shared" si="13"/>
        <v>0</v>
      </c>
      <c r="AI98" s="2">
        <f t="shared" si="14"/>
        <v>0</v>
      </c>
      <c r="AJ98" s="2">
        <f t="shared" si="15"/>
        <v>0</v>
      </c>
      <c r="AO98" s="18">
        <f t="shared" si="16"/>
        <v>0</v>
      </c>
      <c r="AP98" s="18" t="str">
        <f t="shared" si="17"/>
        <v/>
      </c>
      <c r="AQ98" s="18">
        <f t="shared" si="18"/>
        <v>0</v>
      </c>
      <c r="AR98" s="18">
        <f t="shared" si="19"/>
        <v>0</v>
      </c>
      <c r="AS98" s="18">
        <f t="shared" si="20"/>
        <v>0</v>
      </c>
      <c r="AT98" s="18">
        <f t="shared" si="21"/>
        <v>0</v>
      </c>
      <c r="AU98" s="18"/>
      <c r="AV98" s="2">
        <f t="shared" si="22"/>
        <v>0</v>
      </c>
      <c r="AW98" s="2">
        <f t="shared" si="23"/>
        <v>0</v>
      </c>
      <c r="AX98" s="2">
        <f t="shared" si="24"/>
        <v>0</v>
      </c>
    </row>
    <row r="99" spans="1:50" s="2" customFormat="1" ht="24" customHeight="1">
      <c r="A99" s="28"/>
      <c r="B99" s="10"/>
      <c r="C99" s="10"/>
      <c r="D99" s="10"/>
      <c r="E99" s="11"/>
      <c r="F99" s="10"/>
      <c r="G99" s="10"/>
      <c r="H99" s="12"/>
      <c r="I99" s="10"/>
      <c r="J99" s="10"/>
      <c r="K99" s="10"/>
      <c r="L99" s="13"/>
      <c r="M99" s="161"/>
      <c r="N99" s="162"/>
      <c r="O99" s="163"/>
      <c r="P99" s="164"/>
      <c r="Q99" s="165"/>
      <c r="R99" s="166"/>
      <c r="S99" s="164"/>
      <c r="T99" s="164"/>
      <c r="U99" s="164"/>
      <c r="V99" s="164"/>
      <c r="W99" s="13"/>
      <c r="X99" s="29"/>
      <c r="Y99" s="28"/>
      <c r="Z99" s="10"/>
      <c r="AA99" s="10"/>
      <c r="AB99" s="10"/>
      <c r="AC99" s="10"/>
      <c r="AD99" s="14"/>
      <c r="AE99" s="39"/>
      <c r="AF99" s="40"/>
      <c r="AH99" s="2">
        <f t="shared" si="13"/>
        <v>0</v>
      </c>
      <c r="AI99" s="2">
        <f t="shared" si="14"/>
        <v>0</v>
      </c>
      <c r="AJ99" s="2">
        <f t="shared" si="15"/>
        <v>0</v>
      </c>
      <c r="AO99" s="18">
        <f t="shared" si="16"/>
        <v>0</v>
      </c>
      <c r="AP99" s="18" t="str">
        <f t="shared" si="17"/>
        <v/>
      </c>
      <c r="AQ99" s="18">
        <f t="shared" si="18"/>
        <v>0</v>
      </c>
      <c r="AR99" s="18">
        <f t="shared" si="19"/>
        <v>0</v>
      </c>
      <c r="AS99" s="18">
        <f t="shared" si="20"/>
        <v>0</v>
      </c>
      <c r="AT99" s="18">
        <f t="shared" si="21"/>
        <v>0</v>
      </c>
      <c r="AU99" s="18"/>
      <c r="AV99" s="2">
        <f t="shared" si="22"/>
        <v>0</v>
      </c>
      <c r="AW99" s="2">
        <f t="shared" si="23"/>
        <v>0</v>
      </c>
      <c r="AX99" s="2">
        <f t="shared" si="24"/>
        <v>0</v>
      </c>
    </row>
    <row r="100" spans="1:50" s="2" customFormat="1" ht="24" customHeight="1">
      <c r="A100" s="28"/>
      <c r="B100" s="10"/>
      <c r="C100" s="10"/>
      <c r="D100" s="10"/>
      <c r="E100" s="11"/>
      <c r="F100" s="10"/>
      <c r="G100" s="10"/>
      <c r="H100" s="12"/>
      <c r="I100" s="10"/>
      <c r="J100" s="10"/>
      <c r="K100" s="10"/>
      <c r="L100" s="13"/>
      <c r="M100" s="161"/>
      <c r="N100" s="162"/>
      <c r="O100" s="163"/>
      <c r="P100" s="164"/>
      <c r="Q100" s="165"/>
      <c r="R100" s="166"/>
      <c r="S100" s="164"/>
      <c r="T100" s="164"/>
      <c r="U100" s="164"/>
      <c r="V100" s="164"/>
      <c r="W100" s="13"/>
      <c r="X100" s="29"/>
      <c r="Y100" s="28"/>
      <c r="Z100" s="10"/>
      <c r="AA100" s="10"/>
      <c r="AB100" s="10"/>
      <c r="AC100" s="10"/>
      <c r="AD100" s="14"/>
      <c r="AE100" s="39"/>
      <c r="AF100" s="40"/>
      <c r="AH100" s="2">
        <f t="shared" si="13"/>
        <v>0</v>
      </c>
      <c r="AI100" s="2">
        <f t="shared" si="14"/>
        <v>0</v>
      </c>
      <c r="AJ100" s="2">
        <f t="shared" si="15"/>
        <v>0</v>
      </c>
      <c r="AO100" s="18">
        <f t="shared" si="16"/>
        <v>0</v>
      </c>
      <c r="AP100" s="18" t="str">
        <f t="shared" si="17"/>
        <v/>
      </c>
      <c r="AQ100" s="18">
        <f t="shared" si="18"/>
        <v>0</v>
      </c>
      <c r="AR100" s="18">
        <f t="shared" si="19"/>
        <v>0</v>
      </c>
      <c r="AS100" s="18">
        <f t="shared" si="20"/>
        <v>0</v>
      </c>
      <c r="AT100" s="18">
        <f t="shared" si="21"/>
        <v>0</v>
      </c>
      <c r="AU100" s="18"/>
      <c r="AV100" s="2">
        <f t="shared" si="22"/>
        <v>0</v>
      </c>
      <c r="AW100" s="2">
        <f t="shared" si="23"/>
        <v>0</v>
      </c>
      <c r="AX100" s="2">
        <f t="shared" si="24"/>
        <v>0</v>
      </c>
    </row>
    <row r="101" spans="1:50" s="2" customFormat="1" ht="24" customHeight="1">
      <c r="A101" s="28"/>
      <c r="B101" s="10"/>
      <c r="C101" s="10"/>
      <c r="D101" s="10"/>
      <c r="E101" s="11"/>
      <c r="F101" s="10"/>
      <c r="G101" s="10"/>
      <c r="H101" s="12"/>
      <c r="I101" s="10"/>
      <c r="J101" s="10"/>
      <c r="K101" s="10"/>
      <c r="L101" s="13"/>
      <c r="M101" s="161"/>
      <c r="N101" s="162"/>
      <c r="O101" s="163"/>
      <c r="P101" s="164"/>
      <c r="Q101" s="165"/>
      <c r="R101" s="166"/>
      <c r="S101" s="164"/>
      <c r="T101" s="164"/>
      <c r="U101" s="164"/>
      <c r="V101" s="164"/>
      <c r="W101" s="13"/>
      <c r="X101" s="29"/>
      <c r="Y101" s="28"/>
      <c r="Z101" s="10"/>
      <c r="AA101" s="10"/>
      <c r="AB101" s="10"/>
      <c r="AC101" s="10"/>
      <c r="AD101" s="14"/>
      <c r="AE101" s="39"/>
      <c r="AF101" s="40"/>
      <c r="AH101" s="2">
        <f t="shared" si="13"/>
        <v>0</v>
      </c>
      <c r="AI101" s="2">
        <f t="shared" si="14"/>
        <v>0</v>
      </c>
      <c r="AJ101" s="2">
        <f t="shared" si="15"/>
        <v>0</v>
      </c>
      <c r="AO101" s="18">
        <f t="shared" si="16"/>
        <v>0</v>
      </c>
      <c r="AP101" s="18" t="str">
        <f t="shared" si="17"/>
        <v/>
      </c>
      <c r="AQ101" s="18">
        <f t="shared" si="18"/>
        <v>0</v>
      </c>
      <c r="AR101" s="18">
        <f t="shared" si="19"/>
        <v>0</v>
      </c>
      <c r="AS101" s="18">
        <f t="shared" si="20"/>
        <v>0</v>
      </c>
      <c r="AT101" s="18">
        <f t="shared" si="21"/>
        <v>0</v>
      </c>
      <c r="AU101" s="18"/>
      <c r="AV101" s="2">
        <f t="shared" si="22"/>
        <v>0</v>
      </c>
      <c r="AW101" s="2">
        <f t="shared" si="23"/>
        <v>0</v>
      </c>
      <c r="AX101" s="2">
        <f t="shared" si="24"/>
        <v>0</v>
      </c>
    </row>
    <row r="102" spans="1:50" s="2" customFormat="1" ht="24" customHeight="1">
      <c r="A102" s="28"/>
      <c r="B102" s="10"/>
      <c r="C102" s="10"/>
      <c r="D102" s="10"/>
      <c r="E102" s="11"/>
      <c r="F102" s="10"/>
      <c r="G102" s="10"/>
      <c r="H102" s="12"/>
      <c r="I102" s="10"/>
      <c r="J102" s="10"/>
      <c r="K102" s="10"/>
      <c r="L102" s="13"/>
      <c r="M102" s="161"/>
      <c r="N102" s="162"/>
      <c r="O102" s="163"/>
      <c r="P102" s="164"/>
      <c r="Q102" s="165"/>
      <c r="R102" s="166"/>
      <c r="S102" s="164"/>
      <c r="T102" s="164"/>
      <c r="U102" s="164"/>
      <c r="V102" s="164"/>
      <c r="W102" s="13"/>
      <c r="X102" s="29"/>
      <c r="Y102" s="28"/>
      <c r="Z102" s="10"/>
      <c r="AA102" s="10"/>
      <c r="AB102" s="10"/>
      <c r="AC102" s="10"/>
      <c r="AD102" s="14"/>
      <c r="AE102" s="39"/>
      <c r="AF102" s="40"/>
      <c r="AH102" s="2">
        <f t="shared" si="13"/>
        <v>0</v>
      </c>
      <c r="AI102" s="2">
        <f t="shared" si="14"/>
        <v>0</v>
      </c>
      <c r="AJ102" s="2">
        <f t="shared" si="15"/>
        <v>0</v>
      </c>
      <c r="AO102" s="18">
        <f t="shared" si="16"/>
        <v>0</v>
      </c>
      <c r="AP102" s="18" t="str">
        <f t="shared" si="17"/>
        <v/>
      </c>
      <c r="AQ102" s="18">
        <f t="shared" si="18"/>
        <v>0</v>
      </c>
      <c r="AR102" s="18">
        <f t="shared" si="19"/>
        <v>0</v>
      </c>
      <c r="AS102" s="18">
        <f t="shared" si="20"/>
        <v>0</v>
      </c>
      <c r="AT102" s="18">
        <f t="shared" si="21"/>
        <v>0</v>
      </c>
      <c r="AU102" s="18"/>
      <c r="AV102" s="2">
        <f t="shared" si="22"/>
        <v>0</v>
      </c>
      <c r="AW102" s="2">
        <f t="shared" si="23"/>
        <v>0</v>
      </c>
      <c r="AX102" s="2">
        <f t="shared" si="24"/>
        <v>0</v>
      </c>
    </row>
    <row r="103" spans="1:50" s="2" customFormat="1" ht="24" customHeight="1">
      <c r="A103" s="28"/>
      <c r="B103" s="10"/>
      <c r="C103" s="10"/>
      <c r="D103" s="10"/>
      <c r="E103" s="11"/>
      <c r="F103" s="10"/>
      <c r="G103" s="10"/>
      <c r="H103" s="12"/>
      <c r="I103" s="10"/>
      <c r="J103" s="10"/>
      <c r="K103" s="10"/>
      <c r="L103" s="13"/>
      <c r="M103" s="161"/>
      <c r="N103" s="162"/>
      <c r="O103" s="163"/>
      <c r="P103" s="164"/>
      <c r="Q103" s="165"/>
      <c r="R103" s="166"/>
      <c r="S103" s="164"/>
      <c r="T103" s="164"/>
      <c r="U103" s="164"/>
      <c r="V103" s="164"/>
      <c r="W103" s="13"/>
      <c r="X103" s="29"/>
      <c r="Y103" s="28"/>
      <c r="Z103" s="10"/>
      <c r="AA103" s="10"/>
      <c r="AB103" s="10"/>
      <c r="AC103" s="10"/>
      <c r="AD103" s="14"/>
      <c r="AE103" s="39"/>
      <c r="AF103" s="40"/>
      <c r="AH103" s="2">
        <f t="shared" si="13"/>
        <v>0</v>
      </c>
      <c r="AI103" s="2">
        <f t="shared" si="14"/>
        <v>0</v>
      </c>
      <c r="AJ103" s="2">
        <f t="shared" si="15"/>
        <v>0</v>
      </c>
      <c r="AO103" s="18">
        <f t="shared" si="16"/>
        <v>0</v>
      </c>
      <c r="AP103" s="18" t="str">
        <f t="shared" si="17"/>
        <v/>
      </c>
      <c r="AQ103" s="18">
        <f t="shared" si="18"/>
        <v>0</v>
      </c>
      <c r="AR103" s="18">
        <f t="shared" si="19"/>
        <v>0</v>
      </c>
      <c r="AS103" s="18">
        <f t="shared" si="20"/>
        <v>0</v>
      </c>
      <c r="AT103" s="18">
        <f t="shared" si="21"/>
        <v>0</v>
      </c>
      <c r="AU103" s="18"/>
      <c r="AV103" s="2">
        <f t="shared" si="22"/>
        <v>0</v>
      </c>
      <c r="AW103" s="2">
        <f t="shared" si="23"/>
        <v>0</v>
      </c>
      <c r="AX103" s="2">
        <f t="shared" si="24"/>
        <v>0</v>
      </c>
    </row>
    <row r="104" spans="1:50" s="2" customFormat="1" ht="24" customHeight="1">
      <c r="A104" s="28"/>
      <c r="B104" s="10"/>
      <c r="C104" s="10"/>
      <c r="D104" s="10"/>
      <c r="E104" s="11"/>
      <c r="F104" s="10"/>
      <c r="G104" s="10"/>
      <c r="H104" s="12"/>
      <c r="I104" s="10"/>
      <c r="J104" s="10"/>
      <c r="K104" s="10"/>
      <c r="L104" s="13"/>
      <c r="M104" s="161"/>
      <c r="N104" s="162"/>
      <c r="O104" s="163"/>
      <c r="P104" s="164"/>
      <c r="Q104" s="165"/>
      <c r="R104" s="166"/>
      <c r="S104" s="164"/>
      <c r="T104" s="164"/>
      <c r="U104" s="164"/>
      <c r="V104" s="164"/>
      <c r="W104" s="13"/>
      <c r="X104" s="29"/>
      <c r="Y104" s="28"/>
      <c r="Z104" s="10"/>
      <c r="AA104" s="10"/>
      <c r="AB104" s="10"/>
      <c r="AC104" s="10"/>
      <c r="AD104" s="14"/>
      <c r="AE104" s="39"/>
      <c r="AF104" s="40"/>
      <c r="AH104" s="2">
        <f t="shared" si="13"/>
        <v>0</v>
      </c>
      <c r="AI104" s="2">
        <f t="shared" si="14"/>
        <v>0</v>
      </c>
      <c r="AJ104" s="2">
        <f t="shared" si="15"/>
        <v>0</v>
      </c>
      <c r="AO104" s="18">
        <f t="shared" si="16"/>
        <v>0</v>
      </c>
      <c r="AP104" s="18" t="str">
        <f t="shared" si="17"/>
        <v/>
      </c>
      <c r="AQ104" s="18">
        <f t="shared" si="18"/>
        <v>0</v>
      </c>
      <c r="AR104" s="18">
        <f t="shared" si="19"/>
        <v>0</v>
      </c>
      <c r="AS104" s="18">
        <f t="shared" si="20"/>
        <v>0</v>
      </c>
      <c r="AT104" s="18">
        <f t="shared" si="21"/>
        <v>0</v>
      </c>
      <c r="AU104" s="18"/>
      <c r="AV104" s="2">
        <f t="shared" si="22"/>
        <v>0</v>
      </c>
      <c r="AW104" s="2">
        <f t="shared" si="23"/>
        <v>0</v>
      </c>
      <c r="AX104" s="2">
        <f t="shared" si="24"/>
        <v>0</v>
      </c>
    </row>
    <row r="105" spans="1:50" s="2" customFormat="1" ht="24" customHeight="1">
      <c r="A105" s="28"/>
      <c r="B105" s="10"/>
      <c r="C105" s="10"/>
      <c r="D105" s="10"/>
      <c r="E105" s="11"/>
      <c r="F105" s="10"/>
      <c r="G105" s="10"/>
      <c r="H105" s="12"/>
      <c r="I105" s="10"/>
      <c r="J105" s="10"/>
      <c r="K105" s="10"/>
      <c r="L105" s="13"/>
      <c r="M105" s="161"/>
      <c r="N105" s="162"/>
      <c r="O105" s="163"/>
      <c r="P105" s="164"/>
      <c r="Q105" s="165"/>
      <c r="R105" s="166"/>
      <c r="S105" s="164"/>
      <c r="T105" s="164"/>
      <c r="U105" s="164"/>
      <c r="V105" s="164"/>
      <c r="W105" s="13"/>
      <c r="X105" s="29"/>
      <c r="Y105" s="28"/>
      <c r="Z105" s="10"/>
      <c r="AA105" s="10"/>
      <c r="AB105" s="10"/>
      <c r="AC105" s="10"/>
      <c r="AD105" s="14"/>
      <c r="AE105" s="39"/>
      <c r="AF105" s="40"/>
      <c r="AH105" s="2">
        <f t="shared" si="13"/>
        <v>0</v>
      </c>
      <c r="AI105" s="2">
        <f t="shared" si="14"/>
        <v>0</v>
      </c>
      <c r="AJ105" s="2">
        <f t="shared" si="15"/>
        <v>0</v>
      </c>
      <c r="AO105" s="18">
        <f t="shared" si="16"/>
        <v>0</v>
      </c>
      <c r="AP105" s="18" t="str">
        <f t="shared" si="17"/>
        <v/>
      </c>
      <c r="AQ105" s="18">
        <f t="shared" si="18"/>
        <v>0</v>
      </c>
      <c r="AR105" s="18">
        <f t="shared" si="19"/>
        <v>0</v>
      </c>
      <c r="AS105" s="18">
        <f t="shared" si="20"/>
        <v>0</v>
      </c>
      <c r="AT105" s="18">
        <f t="shared" si="21"/>
        <v>0</v>
      </c>
      <c r="AU105" s="18"/>
      <c r="AV105" s="2">
        <f t="shared" si="22"/>
        <v>0</v>
      </c>
      <c r="AW105" s="2">
        <f t="shared" si="23"/>
        <v>0</v>
      </c>
      <c r="AX105" s="2">
        <f t="shared" si="24"/>
        <v>0</v>
      </c>
    </row>
    <row r="106" spans="1:50" s="2" customFormat="1" ht="24" customHeight="1">
      <c r="A106" s="28"/>
      <c r="B106" s="10"/>
      <c r="C106" s="10"/>
      <c r="D106" s="10"/>
      <c r="E106" s="11"/>
      <c r="F106" s="10"/>
      <c r="G106" s="10"/>
      <c r="H106" s="12"/>
      <c r="I106" s="10"/>
      <c r="J106" s="10"/>
      <c r="K106" s="10"/>
      <c r="L106" s="13"/>
      <c r="M106" s="161"/>
      <c r="N106" s="162"/>
      <c r="O106" s="163"/>
      <c r="P106" s="164"/>
      <c r="Q106" s="165"/>
      <c r="R106" s="166"/>
      <c r="S106" s="164"/>
      <c r="T106" s="164"/>
      <c r="U106" s="164"/>
      <c r="V106" s="164"/>
      <c r="W106" s="13"/>
      <c r="X106" s="29"/>
      <c r="Y106" s="28"/>
      <c r="Z106" s="10"/>
      <c r="AA106" s="10"/>
      <c r="AB106" s="10"/>
      <c r="AC106" s="10"/>
      <c r="AD106" s="14"/>
      <c r="AE106" s="39"/>
      <c r="AF106" s="40"/>
      <c r="AH106" s="2">
        <f t="shared" si="13"/>
        <v>0</v>
      </c>
      <c r="AI106" s="2">
        <f t="shared" si="14"/>
        <v>0</v>
      </c>
      <c r="AJ106" s="2">
        <f t="shared" si="15"/>
        <v>0</v>
      </c>
      <c r="AO106" s="18">
        <f t="shared" si="16"/>
        <v>0</v>
      </c>
      <c r="AP106" s="18" t="str">
        <f t="shared" si="17"/>
        <v/>
      </c>
      <c r="AQ106" s="18">
        <f t="shared" si="18"/>
        <v>0</v>
      </c>
      <c r="AR106" s="18">
        <f t="shared" si="19"/>
        <v>0</v>
      </c>
      <c r="AS106" s="18">
        <f t="shared" si="20"/>
        <v>0</v>
      </c>
      <c r="AT106" s="18">
        <f t="shared" si="21"/>
        <v>0</v>
      </c>
      <c r="AU106" s="18"/>
      <c r="AV106" s="2">
        <f t="shared" si="22"/>
        <v>0</v>
      </c>
      <c r="AW106" s="2">
        <f t="shared" si="23"/>
        <v>0</v>
      </c>
      <c r="AX106" s="2">
        <f t="shared" si="24"/>
        <v>0</v>
      </c>
    </row>
    <row r="107" spans="1:50" s="2" customFormat="1" ht="24" customHeight="1">
      <c r="A107" s="28"/>
      <c r="B107" s="10"/>
      <c r="C107" s="10"/>
      <c r="D107" s="10"/>
      <c r="E107" s="11"/>
      <c r="F107" s="10"/>
      <c r="G107" s="10"/>
      <c r="H107" s="12"/>
      <c r="I107" s="10"/>
      <c r="J107" s="10"/>
      <c r="K107" s="10"/>
      <c r="L107" s="13"/>
      <c r="M107" s="161"/>
      <c r="N107" s="162"/>
      <c r="O107" s="163"/>
      <c r="P107" s="164"/>
      <c r="Q107" s="165"/>
      <c r="R107" s="166"/>
      <c r="S107" s="164"/>
      <c r="T107" s="164"/>
      <c r="U107" s="164"/>
      <c r="V107" s="164"/>
      <c r="W107" s="13"/>
      <c r="X107" s="29"/>
      <c r="Y107" s="28"/>
      <c r="Z107" s="10"/>
      <c r="AA107" s="10"/>
      <c r="AB107" s="10"/>
      <c r="AC107" s="10"/>
      <c r="AD107" s="14"/>
      <c r="AE107" s="39"/>
      <c r="AF107" s="40"/>
      <c r="AH107" s="2">
        <f t="shared" si="13"/>
        <v>0</v>
      </c>
      <c r="AI107" s="2">
        <f t="shared" si="14"/>
        <v>0</v>
      </c>
      <c r="AJ107" s="2">
        <f t="shared" si="15"/>
        <v>0</v>
      </c>
      <c r="AO107" s="18">
        <f t="shared" si="16"/>
        <v>0</v>
      </c>
      <c r="AP107" s="18" t="str">
        <f t="shared" si="17"/>
        <v/>
      </c>
      <c r="AQ107" s="18">
        <f t="shared" si="18"/>
        <v>0</v>
      </c>
      <c r="AR107" s="18">
        <f t="shared" si="19"/>
        <v>0</v>
      </c>
      <c r="AS107" s="18">
        <f t="shared" si="20"/>
        <v>0</v>
      </c>
      <c r="AT107" s="18">
        <f t="shared" si="21"/>
        <v>0</v>
      </c>
      <c r="AU107" s="18"/>
      <c r="AV107" s="2">
        <f t="shared" si="22"/>
        <v>0</v>
      </c>
      <c r="AW107" s="2">
        <f t="shared" si="23"/>
        <v>0</v>
      </c>
      <c r="AX107" s="2">
        <f t="shared" si="24"/>
        <v>0</v>
      </c>
    </row>
    <row r="108" spans="1:50" s="2" customFormat="1" ht="24" customHeight="1">
      <c r="A108" s="28"/>
      <c r="B108" s="10"/>
      <c r="C108" s="10"/>
      <c r="D108" s="10"/>
      <c r="E108" s="11"/>
      <c r="F108" s="10"/>
      <c r="G108" s="10"/>
      <c r="H108" s="12"/>
      <c r="I108" s="10"/>
      <c r="J108" s="10"/>
      <c r="K108" s="10"/>
      <c r="L108" s="13"/>
      <c r="M108" s="161"/>
      <c r="N108" s="162"/>
      <c r="O108" s="163"/>
      <c r="P108" s="164"/>
      <c r="Q108" s="165"/>
      <c r="R108" s="166"/>
      <c r="S108" s="164"/>
      <c r="T108" s="164"/>
      <c r="U108" s="164"/>
      <c r="V108" s="164"/>
      <c r="W108" s="13"/>
      <c r="X108" s="29"/>
      <c r="Y108" s="28"/>
      <c r="Z108" s="10"/>
      <c r="AA108" s="10"/>
      <c r="AB108" s="10"/>
      <c r="AC108" s="10"/>
      <c r="AD108" s="14"/>
      <c r="AE108" s="39"/>
      <c r="AF108" s="40"/>
      <c r="AH108" s="2">
        <f t="shared" si="13"/>
        <v>0</v>
      </c>
      <c r="AI108" s="2">
        <f t="shared" si="14"/>
        <v>0</v>
      </c>
      <c r="AJ108" s="2">
        <f t="shared" si="15"/>
        <v>0</v>
      </c>
      <c r="AO108" s="18">
        <f t="shared" si="16"/>
        <v>0</v>
      </c>
      <c r="AP108" s="18" t="str">
        <f t="shared" si="17"/>
        <v/>
      </c>
      <c r="AQ108" s="18">
        <f t="shared" si="18"/>
        <v>0</v>
      </c>
      <c r="AR108" s="18">
        <f t="shared" si="19"/>
        <v>0</v>
      </c>
      <c r="AS108" s="18">
        <f t="shared" si="20"/>
        <v>0</v>
      </c>
      <c r="AT108" s="18">
        <f t="shared" si="21"/>
        <v>0</v>
      </c>
      <c r="AU108" s="18"/>
      <c r="AV108" s="2">
        <f t="shared" si="22"/>
        <v>0</v>
      </c>
      <c r="AW108" s="2">
        <f t="shared" si="23"/>
        <v>0</v>
      </c>
      <c r="AX108" s="2">
        <f t="shared" si="24"/>
        <v>0</v>
      </c>
    </row>
    <row r="109" spans="1:50" s="2" customFormat="1" ht="24" customHeight="1">
      <c r="A109" s="28"/>
      <c r="B109" s="10"/>
      <c r="C109" s="10"/>
      <c r="D109" s="10"/>
      <c r="E109" s="11"/>
      <c r="F109" s="10"/>
      <c r="G109" s="10"/>
      <c r="H109" s="12"/>
      <c r="I109" s="10"/>
      <c r="J109" s="10"/>
      <c r="K109" s="10"/>
      <c r="L109" s="13"/>
      <c r="M109" s="161"/>
      <c r="N109" s="162"/>
      <c r="O109" s="163"/>
      <c r="P109" s="164"/>
      <c r="Q109" s="165"/>
      <c r="R109" s="166"/>
      <c r="S109" s="164"/>
      <c r="T109" s="164"/>
      <c r="U109" s="164"/>
      <c r="V109" s="164"/>
      <c r="W109" s="13"/>
      <c r="X109" s="29"/>
      <c r="Y109" s="28"/>
      <c r="Z109" s="10"/>
      <c r="AA109" s="10"/>
      <c r="AB109" s="10"/>
      <c r="AC109" s="10"/>
      <c r="AD109" s="14"/>
      <c r="AE109" s="39"/>
      <c r="AF109" s="40"/>
      <c r="AH109" s="2">
        <f t="shared" si="13"/>
        <v>0</v>
      </c>
      <c r="AI109" s="2">
        <f t="shared" si="14"/>
        <v>0</v>
      </c>
      <c r="AJ109" s="2">
        <f t="shared" si="15"/>
        <v>0</v>
      </c>
      <c r="AO109" s="18">
        <f t="shared" si="16"/>
        <v>0</v>
      </c>
      <c r="AP109" s="18" t="str">
        <f t="shared" si="17"/>
        <v/>
      </c>
      <c r="AQ109" s="18">
        <f t="shared" si="18"/>
        <v>0</v>
      </c>
      <c r="AR109" s="18">
        <f t="shared" si="19"/>
        <v>0</v>
      </c>
      <c r="AS109" s="18">
        <f t="shared" si="20"/>
        <v>0</v>
      </c>
      <c r="AT109" s="18">
        <f t="shared" si="21"/>
        <v>0</v>
      </c>
      <c r="AU109" s="18"/>
      <c r="AV109" s="2">
        <f t="shared" si="22"/>
        <v>0</v>
      </c>
      <c r="AW109" s="2">
        <f t="shared" si="23"/>
        <v>0</v>
      </c>
      <c r="AX109" s="2">
        <f t="shared" si="24"/>
        <v>0</v>
      </c>
    </row>
    <row r="110" spans="1:50" s="2" customFormat="1" ht="24" customHeight="1" thickBot="1">
      <c r="A110" s="30"/>
      <c r="B110" s="31"/>
      <c r="C110" s="31"/>
      <c r="D110" s="31"/>
      <c r="E110" s="32"/>
      <c r="F110" s="31"/>
      <c r="G110" s="31"/>
      <c r="H110" s="33"/>
      <c r="I110" s="31"/>
      <c r="J110" s="31"/>
      <c r="K110" s="31"/>
      <c r="L110" s="34"/>
      <c r="M110" s="167"/>
      <c r="N110" s="168"/>
      <c r="O110" s="169"/>
      <c r="P110" s="170"/>
      <c r="Q110" s="171"/>
      <c r="R110" s="172"/>
      <c r="S110" s="170"/>
      <c r="T110" s="170"/>
      <c r="U110" s="170"/>
      <c r="V110" s="170"/>
      <c r="W110" s="34"/>
      <c r="X110" s="35"/>
      <c r="Y110" s="30"/>
      <c r="Z110" s="31"/>
      <c r="AA110" s="31"/>
      <c r="AB110" s="31"/>
      <c r="AC110" s="31"/>
      <c r="AD110" s="42"/>
      <c r="AE110" s="43"/>
      <c r="AF110" s="44"/>
      <c r="AH110" s="2">
        <f t="shared" si="13"/>
        <v>0</v>
      </c>
      <c r="AI110" s="2">
        <f t="shared" si="14"/>
        <v>0</v>
      </c>
      <c r="AJ110" s="2">
        <f t="shared" si="15"/>
        <v>0</v>
      </c>
      <c r="AO110" s="18">
        <f t="shared" si="16"/>
        <v>0</v>
      </c>
      <c r="AP110" s="18" t="str">
        <f t="shared" si="17"/>
        <v/>
      </c>
      <c r="AQ110" s="18">
        <f t="shared" si="18"/>
        <v>0</v>
      </c>
      <c r="AR110" s="18">
        <f t="shared" si="19"/>
        <v>0</v>
      </c>
      <c r="AS110" s="18">
        <f t="shared" si="20"/>
        <v>0</v>
      </c>
      <c r="AT110" s="18">
        <f t="shared" si="21"/>
        <v>0</v>
      </c>
      <c r="AU110" s="18"/>
      <c r="AV110" s="2">
        <f t="shared" si="22"/>
        <v>0</v>
      </c>
      <c r="AW110" s="2">
        <f t="shared" si="23"/>
        <v>0</v>
      </c>
      <c r="AX110" s="2">
        <f t="shared" si="24"/>
        <v>0</v>
      </c>
    </row>
    <row r="111" spans="1:50" s="2" customFormat="1" ht="24" customHeight="1">
      <c r="A111" s="22"/>
      <c r="B111" s="23"/>
      <c r="C111" s="23"/>
      <c r="D111" s="23"/>
      <c r="E111" s="24"/>
      <c r="F111" s="23"/>
      <c r="G111" s="23"/>
      <c r="H111" s="25"/>
      <c r="I111" s="23"/>
      <c r="J111" s="23"/>
      <c r="K111" s="23"/>
      <c r="L111" s="26"/>
      <c r="M111" s="155"/>
      <c r="N111" s="156"/>
      <c r="O111" s="157"/>
      <c r="P111" s="158"/>
      <c r="Q111" s="159"/>
      <c r="R111" s="160"/>
      <c r="S111" s="158"/>
      <c r="T111" s="158"/>
      <c r="U111" s="158"/>
      <c r="V111" s="158"/>
      <c r="W111" s="26"/>
      <c r="X111" s="27"/>
      <c r="Y111" s="22"/>
      <c r="Z111" s="23"/>
      <c r="AA111" s="23"/>
      <c r="AB111" s="23"/>
      <c r="AC111" s="23"/>
      <c r="AD111" s="36"/>
      <c r="AE111" s="37"/>
      <c r="AF111" s="38"/>
      <c r="AH111" s="2">
        <f t="shared" si="13"/>
        <v>0</v>
      </c>
      <c r="AI111" s="2">
        <f t="shared" si="14"/>
        <v>0</v>
      </c>
      <c r="AJ111" s="2">
        <f t="shared" si="15"/>
        <v>0</v>
      </c>
      <c r="AO111" s="18">
        <f t="shared" si="16"/>
        <v>0</v>
      </c>
      <c r="AP111" s="18" t="str">
        <f t="shared" si="17"/>
        <v/>
      </c>
      <c r="AQ111" s="18">
        <f t="shared" si="18"/>
        <v>0</v>
      </c>
      <c r="AR111" s="18">
        <f t="shared" si="19"/>
        <v>0</v>
      </c>
      <c r="AS111" s="18">
        <f t="shared" si="20"/>
        <v>0</v>
      </c>
      <c r="AT111" s="18">
        <f t="shared" si="21"/>
        <v>0</v>
      </c>
      <c r="AU111" s="18"/>
      <c r="AV111" s="2">
        <f t="shared" si="22"/>
        <v>0</v>
      </c>
      <c r="AW111" s="2">
        <f t="shared" si="23"/>
        <v>0</v>
      </c>
      <c r="AX111" s="2">
        <f t="shared" si="24"/>
        <v>0</v>
      </c>
    </row>
    <row r="112" spans="1:50" s="2" customFormat="1" ht="24" customHeight="1">
      <c r="A112" s="28"/>
      <c r="B112" s="10"/>
      <c r="C112" s="10"/>
      <c r="D112" s="10"/>
      <c r="E112" s="11"/>
      <c r="F112" s="10"/>
      <c r="G112" s="10"/>
      <c r="H112" s="12"/>
      <c r="I112" s="10"/>
      <c r="J112" s="10"/>
      <c r="K112" s="10"/>
      <c r="L112" s="13"/>
      <c r="M112" s="161"/>
      <c r="N112" s="162"/>
      <c r="O112" s="163"/>
      <c r="P112" s="164"/>
      <c r="Q112" s="165"/>
      <c r="R112" s="166"/>
      <c r="S112" s="164"/>
      <c r="T112" s="164"/>
      <c r="U112" s="164"/>
      <c r="V112" s="164"/>
      <c r="W112" s="13"/>
      <c r="X112" s="29"/>
      <c r="Y112" s="28"/>
      <c r="Z112" s="10"/>
      <c r="AA112" s="10"/>
      <c r="AB112" s="10"/>
      <c r="AC112" s="10"/>
      <c r="AD112" s="14"/>
      <c r="AE112" s="39"/>
      <c r="AF112" s="40"/>
      <c r="AH112" s="2">
        <f t="shared" si="13"/>
        <v>0</v>
      </c>
      <c r="AI112" s="2">
        <f t="shared" si="14"/>
        <v>0</v>
      </c>
      <c r="AJ112" s="2">
        <f t="shared" si="15"/>
        <v>0</v>
      </c>
      <c r="AO112" s="18">
        <f t="shared" si="16"/>
        <v>0</v>
      </c>
      <c r="AP112" s="18" t="str">
        <f t="shared" si="17"/>
        <v/>
      </c>
      <c r="AQ112" s="18">
        <f t="shared" si="18"/>
        <v>0</v>
      </c>
      <c r="AR112" s="18">
        <f t="shared" si="19"/>
        <v>0</v>
      </c>
      <c r="AS112" s="18">
        <f t="shared" si="20"/>
        <v>0</v>
      </c>
      <c r="AT112" s="18">
        <f t="shared" si="21"/>
        <v>0</v>
      </c>
      <c r="AU112" s="18"/>
      <c r="AV112" s="2">
        <f t="shared" si="22"/>
        <v>0</v>
      </c>
      <c r="AW112" s="2">
        <f t="shared" si="23"/>
        <v>0</v>
      </c>
      <c r="AX112" s="2">
        <f t="shared" si="24"/>
        <v>0</v>
      </c>
    </row>
    <row r="113" spans="1:50" s="2" customFormat="1" ht="24" customHeight="1">
      <c r="A113" s="28"/>
      <c r="B113" s="10"/>
      <c r="C113" s="10"/>
      <c r="D113" s="10"/>
      <c r="E113" s="11"/>
      <c r="F113" s="10"/>
      <c r="G113" s="10"/>
      <c r="H113" s="12"/>
      <c r="I113" s="10"/>
      <c r="J113" s="10"/>
      <c r="K113" s="10"/>
      <c r="L113" s="13"/>
      <c r="M113" s="161"/>
      <c r="N113" s="162"/>
      <c r="O113" s="163"/>
      <c r="P113" s="164"/>
      <c r="Q113" s="165"/>
      <c r="R113" s="166"/>
      <c r="S113" s="164"/>
      <c r="T113" s="164"/>
      <c r="U113" s="164"/>
      <c r="V113" s="164"/>
      <c r="W113" s="13"/>
      <c r="X113" s="29"/>
      <c r="Y113" s="28"/>
      <c r="Z113" s="10"/>
      <c r="AA113" s="10"/>
      <c r="AB113" s="10"/>
      <c r="AC113" s="10"/>
      <c r="AD113" s="14"/>
      <c r="AE113" s="39"/>
      <c r="AF113" s="40"/>
      <c r="AH113" s="2">
        <f t="shared" si="13"/>
        <v>0</v>
      </c>
      <c r="AI113" s="2">
        <f t="shared" si="14"/>
        <v>0</v>
      </c>
      <c r="AJ113" s="2">
        <f t="shared" si="15"/>
        <v>0</v>
      </c>
      <c r="AO113" s="18">
        <f t="shared" si="16"/>
        <v>0</v>
      </c>
      <c r="AP113" s="18" t="str">
        <f t="shared" si="17"/>
        <v/>
      </c>
      <c r="AQ113" s="18">
        <f t="shared" si="18"/>
        <v>0</v>
      </c>
      <c r="AR113" s="18">
        <f t="shared" si="19"/>
        <v>0</v>
      </c>
      <c r="AS113" s="18">
        <f t="shared" si="20"/>
        <v>0</v>
      </c>
      <c r="AT113" s="18">
        <f t="shared" si="21"/>
        <v>0</v>
      </c>
      <c r="AU113" s="18"/>
      <c r="AV113" s="2">
        <f t="shared" si="22"/>
        <v>0</v>
      </c>
      <c r="AW113" s="2">
        <f t="shared" si="23"/>
        <v>0</v>
      </c>
      <c r="AX113" s="2">
        <f t="shared" si="24"/>
        <v>0</v>
      </c>
    </row>
    <row r="114" spans="1:50" s="2" customFormat="1" ht="24" customHeight="1">
      <c r="A114" s="28"/>
      <c r="B114" s="10"/>
      <c r="C114" s="10"/>
      <c r="D114" s="10"/>
      <c r="E114" s="11"/>
      <c r="F114" s="10"/>
      <c r="G114" s="10"/>
      <c r="H114" s="12"/>
      <c r="I114" s="10"/>
      <c r="J114" s="10"/>
      <c r="K114" s="10"/>
      <c r="L114" s="13"/>
      <c r="M114" s="161"/>
      <c r="N114" s="162"/>
      <c r="O114" s="163"/>
      <c r="P114" s="164"/>
      <c r="Q114" s="165"/>
      <c r="R114" s="166"/>
      <c r="S114" s="164"/>
      <c r="T114" s="164"/>
      <c r="U114" s="164"/>
      <c r="V114" s="164"/>
      <c r="W114" s="13"/>
      <c r="X114" s="29"/>
      <c r="Y114" s="28"/>
      <c r="Z114" s="10"/>
      <c r="AA114" s="10"/>
      <c r="AB114" s="10"/>
      <c r="AC114" s="10"/>
      <c r="AD114" s="14"/>
      <c r="AE114" s="39"/>
      <c r="AF114" s="40"/>
      <c r="AH114" s="2">
        <f t="shared" si="13"/>
        <v>0</v>
      </c>
      <c r="AI114" s="2">
        <f t="shared" si="14"/>
        <v>0</v>
      </c>
      <c r="AJ114" s="2">
        <f t="shared" si="15"/>
        <v>0</v>
      </c>
      <c r="AO114" s="18">
        <f t="shared" si="16"/>
        <v>0</v>
      </c>
      <c r="AP114" s="18" t="str">
        <f t="shared" si="17"/>
        <v/>
      </c>
      <c r="AQ114" s="18">
        <f t="shared" si="18"/>
        <v>0</v>
      </c>
      <c r="AR114" s="18">
        <f t="shared" si="19"/>
        <v>0</v>
      </c>
      <c r="AS114" s="18">
        <f t="shared" si="20"/>
        <v>0</v>
      </c>
      <c r="AT114" s="18">
        <f t="shared" si="21"/>
        <v>0</v>
      </c>
      <c r="AU114" s="18"/>
      <c r="AV114" s="2">
        <f t="shared" si="22"/>
        <v>0</v>
      </c>
      <c r="AW114" s="2">
        <f t="shared" si="23"/>
        <v>0</v>
      </c>
      <c r="AX114" s="2">
        <f t="shared" si="24"/>
        <v>0</v>
      </c>
    </row>
    <row r="115" spans="1:50" s="2" customFormat="1" ht="24" customHeight="1">
      <c r="A115" s="28"/>
      <c r="B115" s="10"/>
      <c r="C115" s="10"/>
      <c r="D115" s="10"/>
      <c r="E115" s="11"/>
      <c r="F115" s="10"/>
      <c r="G115" s="10"/>
      <c r="H115" s="12"/>
      <c r="I115" s="10"/>
      <c r="J115" s="10"/>
      <c r="K115" s="10"/>
      <c r="L115" s="13"/>
      <c r="M115" s="161"/>
      <c r="N115" s="162"/>
      <c r="O115" s="163"/>
      <c r="P115" s="164"/>
      <c r="Q115" s="165"/>
      <c r="R115" s="166"/>
      <c r="S115" s="164"/>
      <c r="T115" s="164"/>
      <c r="U115" s="164"/>
      <c r="V115" s="164"/>
      <c r="W115" s="13"/>
      <c r="X115" s="29"/>
      <c r="Y115" s="28"/>
      <c r="Z115" s="10"/>
      <c r="AA115" s="10"/>
      <c r="AB115" s="10"/>
      <c r="AC115" s="10"/>
      <c r="AD115" s="14"/>
      <c r="AE115" s="39"/>
      <c r="AF115" s="40"/>
      <c r="AH115" s="2">
        <f t="shared" si="13"/>
        <v>0</v>
      </c>
      <c r="AI115" s="2">
        <f t="shared" si="14"/>
        <v>0</v>
      </c>
      <c r="AJ115" s="2">
        <f t="shared" si="15"/>
        <v>0</v>
      </c>
      <c r="AO115" s="18">
        <f t="shared" si="16"/>
        <v>0</v>
      </c>
      <c r="AP115" s="18" t="str">
        <f t="shared" si="17"/>
        <v/>
      </c>
      <c r="AQ115" s="18">
        <f t="shared" si="18"/>
        <v>0</v>
      </c>
      <c r="AR115" s="18">
        <f t="shared" si="19"/>
        <v>0</v>
      </c>
      <c r="AS115" s="18">
        <f t="shared" si="20"/>
        <v>0</v>
      </c>
      <c r="AT115" s="18">
        <f t="shared" si="21"/>
        <v>0</v>
      </c>
      <c r="AU115" s="18"/>
      <c r="AV115" s="2">
        <f t="shared" si="22"/>
        <v>0</v>
      </c>
      <c r="AW115" s="2">
        <f t="shared" si="23"/>
        <v>0</v>
      </c>
      <c r="AX115" s="2">
        <f t="shared" si="24"/>
        <v>0</v>
      </c>
    </row>
    <row r="116" spans="1:50" s="2" customFormat="1" ht="24" customHeight="1">
      <c r="A116" s="28"/>
      <c r="B116" s="10"/>
      <c r="C116" s="10"/>
      <c r="D116" s="10"/>
      <c r="E116" s="11"/>
      <c r="F116" s="10"/>
      <c r="G116" s="10"/>
      <c r="H116" s="12"/>
      <c r="I116" s="10"/>
      <c r="J116" s="10"/>
      <c r="K116" s="10"/>
      <c r="L116" s="13"/>
      <c r="M116" s="161"/>
      <c r="N116" s="162"/>
      <c r="O116" s="163"/>
      <c r="P116" s="164"/>
      <c r="Q116" s="165"/>
      <c r="R116" s="166"/>
      <c r="S116" s="164"/>
      <c r="T116" s="164"/>
      <c r="U116" s="164"/>
      <c r="V116" s="164"/>
      <c r="W116" s="13"/>
      <c r="X116" s="29"/>
      <c r="Y116" s="28"/>
      <c r="Z116" s="10"/>
      <c r="AA116" s="10"/>
      <c r="AB116" s="10"/>
      <c r="AC116" s="10"/>
      <c r="AD116" s="14"/>
      <c r="AE116" s="39"/>
      <c r="AF116" s="40"/>
      <c r="AH116" s="2">
        <f t="shared" si="13"/>
        <v>0</v>
      </c>
      <c r="AI116" s="2">
        <f t="shared" si="14"/>
        <v>0</v>
      </c>
      <c r="AJ116" s="2">
        <f t="shared" si="15"/>
        <v>0</v>
      </c>
      <c r="AO116" s="18">
        <f t="shared" si="16"/>
        <v>0</v>
      </c>
      <c r="AP116" s="18" t="str">
        <f t="shared" si="17"/>
        <v/>
      </c>
      <c r="AQ116" s="18">
        <f t="shared" si="18"/>
        <v>0</v>
      </c>
      <c r="AR116" s="18">
        <f t="shared" si="19"/>
        <v>0</v>
      </c>
      <c r="AS116" s="18">
        <f t="shared" si="20"/>
        <v>0</v>
      </c>
      <c r="AT116" s="18">
        <f t="shared" si="21"/>
        <v>0</v>
      </c>
      <c r="AU116" s="18"/>
      <c r="AV116" s="2">
        <f t="shared" si="22"/>
        <v>0</v>
      </c>
      <c r="AW116" s="2">
        <f t="shared" si="23"/>
        <v>0</v>
      </c>
      <c r="AX116" s="2">
        <f t="shared" si="24"/>
        <v>0</v>
      </c>
    </row>
    <row r="117" spans="1:50" s="2" customFormat="1" ht="24" customHeight="1">
      <c r="A117" s="28"/>
      <c r="B117" s="10"/>
      <c r="C117" s="10"/>
      <c r="D117" s="10"/>
      <c r="E117" s="11"/>
      <c r="F117" s="10"/>
      <c r="G117" s="10"/>
      <c r="H117" s="12"/>
      <c r="I117" s="10"/>
      <c r="J117" s="10"/>
      <c r="K117" s="10"/>
      <c r="L117" s="13"/>
      <c r="M117" s="161"/>
      <c r="N117" s="162"/>
      <c r="O117" s="163"/>
      <c r="P117" s="164"/>
      <c r="Q117" s="165"/>
      <c r="R117" s="166"/>
      <c r="S117" s="164"/>
      <c r="T117" s="164"/>
      <c r="U117" s="164"/>
      <c r="V117" s="164"/>
      <c r="W117" s="13"/>
      <c r="X117" s="29"/>
      <c r="Y117" s="28"/>
      <c r="Z117" s="10"/>
      <c r="AA117" s="10"/>
      <c r="AB117" s="10"/>
      <c r="AC117" s="10"/>
      <c r="AD117" s="14"/>
      <c r="AE117" s="39"/>
      <c r="AF117" s="40"/>
      <c r="AH117" s="2">
        <f t="shared" si="13"/>
        <v>0</v>
      </c>
      <c r="AI117" s="2">
        <f t="shared" si="14"/>
        <v>0</v>
      </c>
      <c r="AJ117" s="2">
        <f t="shared" si="15"/>
        <v>0</v>
      </c>
      <c r="AO117" s="18">
        <f t="shared" si="16"/>
        <v>0</v>
      </c>
      <c r="AP117" s="18" t="str">
        <f t="shared" si="17"/>
        <v/>
      </c>
      <c r="AQ117" s="18">
        <f t="shared" si="18"/>
        <v>0</v>
      </c>
      <c r="AR117" s="18">
        <f t="shared" si="19"/>
        <v>0</v>
      </c>
      <c r="AS117" s="18">
        <f t="shared" si="20"/>
        <v>0</v>
      </c>
      <c r="AT117" s="18">
        <f t="shared" si="21"/>
        <v>0</v>
      </c>
      <c r="AU117" s="18"/>
      <c r="AV117" s="2">
        <f t="shared" si="22"/>
        <v>0</v>
      </c>
      <c r="AW117" s="2">
        <f t="shared" si="23"/>
        <v>0</v>
      </c>
      <c r="AX117" s="2">
        <f t="shared" si="24"/>
        <v>0</v>
      </c>
    </row>
    <row r="118" spans="1:50" s="2" customFormat="1" ht="24" customHeight="1">
      <c r="A118" s="28"/>
      <c r="B118" s="10"/>
      <c r="C118" s="10"/>
      <c r="D118" s="10"/>
      <c r="E118" s="11"/>
      <c r="F118" s="10"/>
      <c r="G118" s="10"/>
      <c r="H118" s="12"/>
      <c r="I118" s="10"/>
      <c r="J118" s="10"/>
      <c r="K118" s="10"/>
      <c r="L118" s="13"/>
      <c r="M118" s="161"/>
      <c r="N118" s="162"/>
      <c r="O118" s="163"/>
      <c r="P118" s="164"/>
      <c r="Q118" s="165"/>
      <c r="R118" s="166"/>
      <c r="S118" s="164"/>
      <c r="T118" s="164"/>
      <c r="U118" s="164"/>
      <c r="V118" s="164"/>
      <c r="W118" s="13"/>
      <c r="X118" s="29"/>
      <c r="Y118" s="28"/>
      <c r="Z118" s="10"/>
      <c r="AA118" s="10"/>
      <c r="AB118" s="10"/>
      <c r="AC118" s="10"/>
      <c r="AD118" s="14"/>
      <c r="AE118" s="39"/>
      <c r="AF118" s="40"/>
      <c r="AH118" s="2">
        <f t="shared" si="13"/>
        <v>0</v>
      </c>
      <c r="AI118" s="2">
        <f t="shared" si="14"/>
        <v>0</v>
      </c>
      <c r="AJ118" s="2">
        <f t="shared" si="15"/>
        <v>0</v>
      </c>
      <c r="AO118" s="18">
        <f t="shared" si="16"/>
        <v>0</v>
      </c>
      <c r="AP118" s="18" t="str">
        <f t="shared" si="17"/>
        <v/>
      </c>
      <c r="AQ118" s="18">
        <f t="shared" si="18"/>
        <v>0</v>
      </c>
      <c r="AR118" s="18">
        <f t="shared" si="19"/>
        <v>0</v>
      </c>
      <c r="AS118" s="18">
        <f t="shared" si="20"/>
        <v>0</v>
      </c>
      <c r="AT118" s="18">
        <f t="shared" si="21"/>
        <v>0</v>
      </c>
      <c r="AU118" s="18"/>
      <c r="AV118" s="2">
        <f t="shared" si="22"/>
        <v>0</v>
      </c>
      <c r="AW118" s="2">
        <f t="shared" si="23"/>
        <v>0</v>
      </c>
      <c r="AX118" s="2">
        <f t="shared" si="24"/>
        <v>0</v>
      </c>
    </row>
    <row r="119" spans="1:50" s="2" customFormat="1" ht="24" customHeight="1">
      <c r="A119" s="28"/>
      <c r="B119" s="10"/>
      <c r="C119" s="10"/>
      <c r="D119" s="10"/>
      <c r="E119" s="11"/>
      <c r="F119" s="10"/>
      <c r="G119" s="10"/>
      <c r="H119" s="12"/>
      <c r="I119" s="10"/>
      <c r="J119" s="10"/>
      <c r="K119" s="10"/>
      <c r="L119" s="13"/>
      <c r="M119" s="161"/>
      <c r="N119" s="162"/>
      <c r="O119" s="163"/>
      <c r="P119" s="164"/>
      <c r="Q119" s="165"/>
      <c r="R119" s="166"/>
      <c r="S119" s="164"/>
      <c r="T119" s="164"/>
      <c r="U119" s="164"/>
      <c r="V119" s="164"/>
      <c r="W119" s="13"/>
      <c r="X119" s="29"/>
      <c r="Y119" s="28"/>
      <c r="Z119" s="10"/>
      <c r="AA119" s="10"/>
      <c r="AB119" s="10"/>
      <c r="AC119" s="10"/>
      <c r="AD119" s="14"/>
      <c r="AE119" s="39"/>
      <c r="AF119" s="40"/>
      <c r="AH119" s="2">
        <f t="shared" si="13"/>
        <v>0</v>
      </c>
      <c r="AI119" s="2">
        <f t="shared" si="14"/>
        <v>0</v>
      </c>
      <c r="AJ119" s="2">
        <f t="shared" si="15"/>
        <v>0</v>
      </c>
      <c r="AO119" s="18">
        <f t="shared" si="16"/>
        <v>0</v>
      </c>
      <c r="AP119" s="18" t="str">
        <f t="shared" si="17"/>
        <v/>
      </c>
      <c r="AQ119" s="18">
        <f t="shared" si="18"/>
        <v>0</v>
      </c>
      <c r="AR119" s="18">
        <f t="shared" si="19"/>
        <v>0</v>
      </c>
      <c r="AS119" s="18">
        <f t="shared" si="20"/>
        <v>0</v>
      </c>
      <c r="AT119" s="18">
        <f t="shared" si="21"/>
        <v>0</v>
      </c>
      <c r="AU119" s="18"/>
      <c r="AV119" s="2">
        <f t="shared" si="22"/>
        <v>0</v>
      </c>
      <c r="AW119" s="2">
        <f t="shared" si="23"/>
        <v>0</v>
      </c>
      <c r="AX119" s="2">
        <f t="shared" si="24"/>
        <v>0</v>
      </c>
    </row>
    <row r="120" spans="1:50" s="2" customFormat="1" ht="24" customHeight="1">
      <c r="A120" s="28"/>
      <c r="B120" s="10"/>
      <c r="C120" s="10"/>
      <c r="D120" s="10"/>
      <c r="E120" s="11"/>
      <c r="F120" s="10"/>
      <c r="G120" s="10"/>
      <c r="H120" s="12"/>
      <c r="I120" s="10"/>
      <c r="J120" s="10"/>
      <c r="K120" s="10"/>
      <c r="L120" s="13"/>
      <c r="M120" s="161"/>
      <c r="N120" s="162"/>
      <c r="O120" s="163"/>
      <c r="P120" s="164"/>
      <c r="Q120" s="165"/>
      <c r="R120" s="166"/>
      <c r="S120" s="164"/>
      <c r="T120" s="164"/>
      <c r="U120" s="164"/>
      <c r="V120" s="164"/>
      <c r="W120" s="13"/>
      <c r="X120" s="29"/>
      <c r="Y120" s="28"/>
      <c r="Z120" s="10"/>
      <c r="AA120" s="10"/>
      <c r="AB120" s="10"/>
      <c r="AC120" s="10"/>
      <c r="AD120" s="14"/>
      <c r="AE120" s="39"/>
      <c r="AF120" s="40"/>
      <c r="AH120" s="2">
        <f t="shared" si="13"/>
        <v>0</v>
      </c>
      <c r="AI120" s="2">
        <f t="shared" si="14"/>
        <v>0</v>
      </c>
      <c r="AJ120" s="2">
        <f t="shared" si="15"/>
        <v>0</v>
      </c>
      <c r="AO120" s="18">
        <f t="shared" si="16"/>
        <v>0</v>
      </c>
      <c r="AP120" s="18" t="str">
        <f t="shared" si="17"/>
        <v/>
      </c>
      <c r="AQ120" s="18">
        <f t="shared" si="18"/>
        <v>0</v>
      </c>
      <c r="AR120" s="18">
        <f t="shared" si="19"/>
        <v>0</v>
      </c>
      <c r="AS120" s="18">
        <f t="shared" si="20"/>
        <v>0</v>
      </c>
      <c r="AT120" s="18">
        <f t="shared" si="21"/>
        <v>0</v>
      </c>
      <c r="AU120" s="18"/>
      <c r="AV120" s="2">
        <f t="shared" si="22"/>
        <v>0</v>
      </c>
      <c r="AW120" s="2">
        <f t="shared" si="23"/>
        <v>0</v>
      </c>
      <c r="AX120" s="2">
        <f t="shared" si="24"/>
        <v>0</v>
      </c>
    </row>
    <row r="121" spans="1:50" s="2" customFormat="1" ht="24" customHeight="1">
      <c r="A121" s="28"/>
      <c r="B121" s="10"/>
      <c r="C121" s="10"/>
      <c r="D121" s="10"/>
      <c r="E121" s="11"/>
      <c r="F121" s="10"/>
      <c r="G121" s="10"/>
      <c r="H121" s="12"/>
      <c r="I121" s="10"/>
      <c r="J121" s="10"/>
      <c r="K121" s="10"/>
      <c r="L121" s="13"/>
      <c r="M121" s="161"/>
      <c r="N121" s="162"/>
      <c r="O121" s="163"/>
      <c r="P121" s="164"/>
      <c r="Q121" s="165"/>
      <c r="R121" s="166"/>
      <c r="S121" s="164"/>
      <c r="T121" s="164"/>
      <c r="U121" s="164"/>
      <c r="V121" s="164"/>
      <c r="W121" s="13"/>
      <c r="X121" s="29"/>
      <c r="Y121" s="28"/>
      <c r="Z121" s="10"/>
      <c r="AA121" s="10"/>
      <c r="AB121" s="10"/>
      <c r="AC121" s="10"/>
      <c r="AD121" s="14"/>
      <c r="AE121" s="39"/>
      <c r="AF121" s="40"/>
      <c r="AH121" s="2">
        <f t="shared" si="13"/>
        <v>0</v>
      </c>
      <c r="AI121" s="2">
        <f t="shared" si="14"/>
        <v>0</v>
      </c>
      <c r="AJ121" s="2">
        <f t="shared" si="15"/>
        <v>0</v>
      </c>
      <c r="AO121" s="18">
        <f t="shared" si="16"/>
        <v>0</v>
      </c>
      <c r="AP121" s="18" t="str">
        <f t="shared" si="17"/>
        <v/>
      </c>
      <c r="AQ121" s="18">
        <f t="shared" si="18"/>
        <v>0</v>
      </c>
      <c r="AR121" s="18">
        <f t="shared" si="19"/>
        <v>0</v>
      </c>
      <c r="AS121" s="18">
        <f t="shared" si="20"/>
        <v>0</v>
      </c>
      <c r="AT121" s="18">
        <f t="shared" si="21"/>
        <v>0</v>
      </c>
      <c r="AU121" s="18"/>
      <c r="AV121" s="2">
        <f t="shared" si="22"/>
        <v>0</v>
      </c>
      <c r="AW121" s="2">
        <f t="shared" si="23"/>
        <v>0</v>
      </c>
      <c r="AX121" s="2">
        <f t="shared" si="24"/>
        <v>0</v>
      </c>
    </row>
    <row r="122" spans="1:50" s="2" customFormat="1" ht="24" customHeight="1">
      <c r="A122" s="28"/>
      <c r="B122" s="10"/>
      <c r="C122" s="10"/>
      <c r="D122" s="10"/>
      <c r="E122" s="11"/>
      <c r="F122" s="10"/>
      <c r="G122" s="10"/>
      <c r="H122" s="12"/>
      <c r="I122" s="10"/>
      <c r="J122" s="10"/>
      <c r="K122" s="10"/>
      <c r="L122" s="13"/>
      <c r="M122" s="161"/>
      <c r="N122" s="162"/>
      <c r="O122" s="163"/>
      <c r="P122" s="164"/>
      <c r="Q122" s="165"/>
      <c r="R122" s="166"/>
      <c r="S122" s="164"/>
      <c r="T122" s="164"/>
      <c r="U122" s="164"/>
      <c r="V122" s="164"/>
      <c r="W122" s="13"/>
      <c r="X122" s="29"/>
      <c r="Y122" s="28"/>
      <c r="Z122" s="10"/>
      <c r="AA122" s="10"/>
      <c r="AB122" s="10"/>
      <c r="AC122" s="10"/>
      <c r="AD122" s="14"/>
      <c r="AE122" s="39"/>
      <c r="AF122" s="40"/>
      <c r="AH122" s="2">
        <f t="shared" si="13"/>
        <v>0</v>
      </c>
      <c r="AI122" s="2">
        <f t="shared" si="14"/>
        <v>0</v>
      </c>
      <c r="AJ122" s="2">
        <f t="shared" si="15"/>
        <v>0</v>
      </c>
      <c r="AO122" s="18">
        <f t="shared" si="16"/>
        <v>0</v>
      </c>
      <c r="AP122" s="18" t="str">
        <f t="shared" si="17"/>
        <v/>
      </c>
      <c r="AQ122" s="18">
        <f t="shared" si="18"/>
        <v>0</v>
      </c>
      <c r="AR122" s="18">
        <f t="shared" si="19"/>
        <v>0</v>
      </c>
      <c r="AS122" s="18">
        <f t="shared" si="20"/>
        <v>0</v>
      </c>
      <c r="AT122" s="18">
        <f t="shared" si="21"/>
        <v>0</v>
      </c>
      <c r="AU122" s="18"/>
      <c r="AV122" s="2">
        <f t="shared" si="22"/>
        <v>0</v>
      </c>
      <c r="AW122" s="2">
        <f t="shared" si="23"/>
        <v>0</v>
      </c>
      <c r="AX122" s="2">
        <f t="shared" si="24"/>
        <v>0</v>
      </c>
    </row>
    <row r="123" spans="1:50" s="2" customFormat="1" ht="24" customHeight="1">
      <c r="A123" s="28"/>
      <c r="B123" s="10"/>
      <c r="C123" s="10"/>
      <c r="D123" s="10"/>
      <c r="E123" s="11"/>
      <c r="F123" s="10"/>
      <c r="G123" s="10"/>
      <c r="H123" s="12"/>
      <c r="I123" s="10"/>
      <c r="J123" s="10"/>
      <c r="K123" s="10"/>
      <c r="L123" s="13"/>
      <c r="M123" s="161"/>
      <c r="N123" s="162"/>
      <c r="O123" s="163"/>
      <c r="P123" s="164"/>
      <c r="Q123" s="165"/>
      <c r="R123" s="166"/>
      <c r="S123" s="164"/>
      <c r="T123" s="164"/>
      <c r="U123" s="164"/>
      <c r="V123" s="164"/>
      <c r="W123" s="13"/>
      <c r="X123" s="29"/>
      <c r="Y123" s="28"/>
      <c r="Z123" s="10"/>
      <c r="AA123" s="10"/>
      <c r="AB123" s="10"/>
      <c r="AC123" s="10"/>
      <c r="AD123" s="14"/>
      <c r="AE123" s="39"/>
      <c r="AF123" s="40"/>
      <c r="AH123" s="2">
        <f t="shared" si="13"/>
        <v>0</v>
      </c>
      <c r="AI123" s="2">
        <f t="shared" si="14"/>
        <v>0</v>
      </c>
      <c r="AJ123" s="2">
        <f t="shared" si="15"/>
        <v>0</v>
      </c>
      <c r="AO123" s="18">
        <f t="shared" si="16"/>
        <v>0</v>
      </c>
      <c r="AP123" s="18" t="str">
        <f t="shared" si="17"/>
        <v/>
      </c>
      <c r="AQ123" s="18">
        <f t="shared" si="18"/>
        <v>0</v>
      </c>
      <c r="AR123" s="18">
        <f t="shared" si="19"/>
        <v>0</v>
      </c>
      <c r="AS123" s="18">
        <f t="shared" si="20"/>
        <v>0</v>
      </c>
      <c r="AT123" s="18">
        <f t="shared" si="21"/>
        <v>0</v>
      </c>
      <c r="AU123" s="18"/>
      <c r="AV123" s="2">
        <f t="shared" si="22"/>
        <v>0</v>
      </c>
      <c r="AW123" s="2">
        <f t="shared" si="23"/>
        <v>0</v>
      </c>
      <c r="AX123" s="2">
        <f t="shared" si="24"/>
        <v>0</v>
      </c>
    </row>
    <row r="124" spans="1:50" s="2" customFormat="1" ht="24" customHeight="1">
      <c r="A124" s="28"/>
      <c r="B124" s="10"/>
      <c r="C124" s="10"/>
      <c r="D124" s="10"/>
      <c r="E124" s="11"/>
      <c r="F124" s="10"/>
      <c r="G124" s="10"/>
      <c r="H124" s="12"/>
      <c r="I124" s="10"/>
      <c r="J124" s="10"/>
      <c r="K124" s="10"/>
      <c r="L124" s="13"/>
      <c r="M124" s="161"/>
      <c r="N124" s="162"/>
      <c r="O124" s="163"/>
      <c r="P124" s="164"/>
      <c r="Q124" s="165"/>
      <c r="R124" s="166"/>
      <c r="S124" s="164"/>
      <c r="T124" s="164"/>
      <c r="U124" s="164"/>
      <c r="V124" s="164"/>
      <c r="W124" s="13"/>
      <c r="X124" s="29"/>
      <c r="Y124" s="28"/>
      <c r="Z124" s="10"/>
      <c r="AA124" s="10"/>
      <c r="AB124" s="10"/>
      <c r="AC124" s="10"/>
      <c r="AD124" s="14"/>
      <c r="AE124" s="39"/>
      <c r="AF124" s="40"/>
      <c r="AH124" s="2">
        <f t="shared" si="13"/>
        <v>0</v>
      </c>
      <c r="AI124" s="2">
        <f t="shared" si="14"/>
        <v>0</v>
      </c>
      <c r="AJ124" s="2">
        <f t="shared" si="15"/>
        <v>0</v>
      </c>
      <c r="AO124" s="18">
        <f t="shared" si="16"/>
        <v>0</v>
      </c>
      <c r="AP124" s="18" t="str">
        <f t="shared" si="17"/>
        <v/>
      </c>
      <c r="AQ124" s="18">
        <f t="shared" si="18"/>
        <v>0</v>
      </c>
      <c r="AR124" s="18">
        <f t="shared" si="19"/>
        <v>0</v>
      </c>
      <c r="AS124" s="18">
        <f t="shared" si="20"/>
        <v>0</v>
      </c>
      <c r="AT124" s="18">
        <f t="shared" si="21"/>
        <v>0</v>
      </c>
      <c r="AU124" s="18"/>
      <c r="AV124" s="2">
        <f t="shared" si="22"/>
        <v>0</v>
      </c>
      <c r="AW124" s="2">
        <f t="shared" si="23"/>
        <v>0</v>
      </c>
      <c r="AX124" s="2">
        <f t="shared" si="24"/>
        <v>0</v>
      </c>
    </row>
    <row r="125" spans="1:50" s="2" customFormat="1" ht="24" customHeight="1">
      <c r="A125" s="28"/>
      <c r="B125" s="10"/>
      <c r="C125" s="10"/>
      <c r="D125" s="10"/>
      <c r="E125" s="11"/>
      <c r="F125" s="10"/>
      <c r="G125" s="10"/>
      <c r="H125" s="12"/>
      <c r="I125" s="10"/>
      <c r="J125" s="10"/>
      <c r="K125" s="10"/>
      <c r="L125" s="13"/>
      <c r="M125" s="161"/>
      <c r="N125" s="162"/>
      <c r="O125" s="163"/>
      <c r="P125" s="164"/>
      <c r="Q125" s="165"/>
      <c r="R125" s="166"/>
      <c r="S125" s="164"/>
      <c r="T125" s="164"/>
      <c r="U125" s="164"/>
      <c r="V125" s="164"/>
      <c r="W125" s="13"/>
      <c r="X125" s="29"/>
      <c r="Y125" s="28"/>
      <c r="Z125" s="10"/>
      <c r="AA125" s="10"/>
      <c r="AB125" s="10"/>
      <c r="AC125" s="10"/>
      <c r="AD125" s="14"/>
      <c r="AE125" s="39"/>
      <c r="AF125" s="40"/>
      <c r="AH125" s="2">
        <f t="shared" si="13"/>
        <v>0</v>
      </c>
      <c r="AI125" s="2">
        <f t="shared" si="14"/>
        <v>0</v>
      </c>
      <c r="AJ125" s="2">
        <f t="shared" si="15"/>
        <v>0</v>
      </c>
      <c r="AO125" s="18">
        <f t="shared" si="16"/>
        <v>0</v>
      </c>
      <c r="AP125" s="18" t="str">
        <f t="shared" si="17"/>
        <v/>
      </c>
      <c r="AQ125" s="18">
        <f t="shared" si="18"/>
        <v>0</v>
      </c>
      <c r="AR125" s="18">
        <f t="shared" si="19"/>
        <v>0</v>
      </c>
      <c r="AS125" s="18">
        <f t="shared" si="20"/>
        <v>0</v>
      </c>
      <c r="AT125" s="18">
        <f t="shared" si="21"/>
        <v>0</v>
      </c>
      <c r="AU125" s="18"/>
      <c r="AV125" s="2">
        <f t="shared" si="22"/>
        <v>0</v>
      </c>
      <c r="AW125" s="2">
        <f t="shared" si="23"/>
        <v>0</v>
      </c>
      <c r="AX125" s="2">
        <f t="shared" si="24"/>
        <v>0</v>
      </c>
    </row>
    <row r="126" spans="1:50" s="2" customFormat="1" ht="24" customHeight="1">
      <c r="A126" s="28"/>
      <c r="B126" s="10"/>
      <c r="C126" s="10"/>
      <c r="D126" s="10"/>
      <c r="E126" s="11"/>
      <c r="F126" s="10"/>
      <c r="G126" s="10"/>
      <c r="H126" s="12"/>
      <c r="I126" s="10"/>
      <c r="J126" s="10"/>
      <c r="K126" s="10"/>
      <c r="L126" s="13"/>
      <c r="M126" s="161"/>
      <c r="N126" s="162"/>
      <c r="O126" s="163"/>
      <c r="P126" s="164"/>
      <c r="Q126" s="165"/>
      <c r="R126" s="166"/>
      <c r="S126" s="164"/>
      <c r="T126" s="164"/>
      <c r="U126" s="164"/>
      <c r="V126" s="164"/>
      <c r="W126" s="13"/>
      <c r="X126" s="29"/>
      <c r="Y126" s="28"/>
      <c r="Z126" s="10"/>
      <c r="AA126" s="10"/>
      <c r="AB126" s="10"/>
      <c r="AC126" s="10"/>
      <c r="AD126" s="14"/>
      <c r="AE126" s="39"/>
      <c r="AF126" s="40"/>
      <c r="AH126" s="2">
        <f t="shared" si="13"/>
        <v>0</v>
      </c>
      <c r="AI126" s="2">
        <f t="shared" si="14"/>
        <v>0</v>
      </c>
      <c r="AJ126" s="2">
        <f t="shared" si="15"/>
        <v>0</v>
      </c>
      <c r="AO126" s="18">
        <f t="shared" si="16"/>
        <v>0</v>
      </c>
      <c r="AP126" s="18" t="str">
        <f t="shared" si="17"/>
        <v/>
      </c>
      <c r="AQ126" s="18">
        <f t="shared" si="18"/>
        <v>0</v>
      </c>
      <c r="AR126" s="18">
        <f t="shared" si="19"/>
        <v>0</v>
      </c>
      <c r="AS126" s="18">
        <f t="shared" si="20"/>
        <v>0</v>
      </c>
      <c r="AT126" s="18">
        <f t="shared" si="21"/>
        <v>0</v>
      </c>
      <c r="AU126" s="18"/>
      <c r="AV126" s="2">
        <f t="shared" si="22"/>
        <v>0</v>
      </c>
      <c r="AW126" s="2">
        <f t="shared" si="23"/>
        <v>0</v>
      </c>
      <c r="AX126" s="2">
        <f t="shared" si="24"/>
        <v>0</v>
      </c>
    </row>
    <row r="127" spans="1:50" s="2" customFormat="1" ht="24" customHeight="1">
      <c r="A127" s="28"/>
      <c r="B127" s="10"/>
      <c r="C127" s="10"/>
      <c r="D127" s="10"/>
      <c r="E127" s="11"/>
      <c r="F127" s="10"/>
      <c r="G127" s="10"/>
      <c r="H127" s="12"/>
      <c r="I127" s="10"/>
      <c r="J127" s="10"/>
      <c r="K127" s="10"/>
      <c r="L127" s="13"/>
      <c r="M127" s="161"/>
      <c r="N127" s="162"/>
      <c r="O127" s="163"/>
      <c r="P127" s="164"/>
      <c r="Q127" s="165"/>
      <c r="R127" s="166"/>
      <c r="S127" s="164"/>
      <c r="T127" s="164"/>
      <c r="U127" s="164"/>
      <c r="V127" s="164"/>
      <c r="W127" s="13"/>
      <c r="X127" s="29"/>
      <c r="Y127" s="28"/>
      <c r="Z127" s="10"/>
      <c r="AA127" s="10"/>
      <c r="AB127" s="10"/>
      <c r="AC127" s="10"/>
      <c r="AD127" s="14"/>
      <c r="AE127" s="39"/>
      <c r="AF127" s="40"/>
      <c r="AH127" s="2">
        <f t="shared" si="13"/>
        <v>0</v>
      </c>
      <c r="AI127" s="2">
        <f t="shared" si="14"/>
        <v>0</v>
      </c>
      <c r="AJ127" s="2">
        <f t="shared" si="15"/>
        <v>0</v>
      </c>
      <c r="AO127" s="18">
        <f t="shared" si="16"/>
        <v>0</v>
      </c>
      <c r="AP127" s="18" t="str">
        <f t="shared" si="17"/>
        <v/>
      </c>
      <c r="AQ127" s="18">
        <f t="shared" si="18"/>
        <v>0</v>
      </c>
      <c r="AR127" s="18">
        <f t="shared" si="19"/>
        <v>0</v>
      </c>
      <c r="AS127" s="18">
        <f t="shared" si="20"/>
        <v>0</v>
      </c>
      <c r="AT127" s="18">
        <f t="shared" si="21"/>
        <v>0</v>
      </c>
      <c r="AU127" s="18"/>
      <c r="AV127" s="2">
        <f t="shared" si="22"/>
        <v>0</v>
      </c>
      <c r="AW127" s="2">
        <f t="shared" si="23"/>
        <v>0</v>
      </c>
      <c r="AX127" s="2">
        <f t="shared" si="24"/>
        <v>0</v>
      </c>
    </row>
    <row r="128" spans="1:50" s="2" customFormat="1" ht="24" customHeight="1">
      <c r="A128" s="28"/>
      <c r="B128" s="10"/>
      <c r="C128" s="10"/>
      <c r="D128" s="10"/>
      <c r="E128" s="11"/>
      <c r="F128" s="10"/>
      <c r="G128" s="10"/>
      <c r="H128" s="12"/>
      <c r="I128" s="10"/>
      <c r="J128" s="10"/>
      <c r="K128" s="10"/>
      <c r="L128" s="13"/>
      <c r="M128" s="161"/>
      <c r="N128" s="162"/>
      <c r="O128" s="163"/>
      <c r="P128" s="164"/>
      <c r="Q128" s="165"/>
      <c r="R128" s="166"/>
      <c r="S128" s="164"/>
      <c r="T128" s="164"/>
      <c r="U128" s="164"/>
      <c r="V128" s="164"/>
      <c r="W128" s="13"/>
      <c r="X128" s="29"/>
      <c r="Y128" s="28"/>
      <c r="Z128" s="10"/>
      <c r="AA128" s="10"/>
      <c r="AB128" s="10"/>
      <c r="AC128" s="10"/>
      <c r="AD128" s="14"/>
      <c r="AE128" s="39"/>
      <c r="AF128" s="40"/>
      <c r="AH128" s="2">
        <f t="shared" si="13"/>
        <v>0</v>
      </c>
      <c r="AI128" s="2">
        <f t="shared" si="14"/>
        <v>0</v>
      </c>
      <c r="AJ128" s="2">
        <f t="shared" si="15"/>
        <v>0</v>
      </c>
      <c r="AO128" s="18">
        <f t="shared" si="16"/>
        <v>0</v>
      </c>
      <c r="AP128" s="18" t="str">
        <f t="shared" si="17"/>
        <v/>
      </c>
      <c r="AQ128" s="18">
        <f t="shared" si="18"/>
        <v>0</v>
      </c>
      <c r="AR128" s="18">
        <f t="shared" si="19"/>
        <v>0</v>
      </c>
      <c r="AS128" s="18">
        <f t="shared" si="20"/>
        <v>0</v>
      </c>
      <c r="AT128" s="18">
        <f t="shared" si="21"/>
        <v>0</v>
      </c>
      <c r="AU128" s="18"/>
      <c r="AV128" s="2">
        <f t="shared" si="22"/>
        <v>0</v>
      </c>
      <c r="AW128" s="2">
        <f t="shared" si="23"/>
        <v>0</v>
      </c>
      <c r="AX128" s="2">
        <f t="shared" si="24"/>
        <v>0</v>
      </c>
    </row>
    <row r="129" spans="1:50" s="2" customFormat="1" ht="24" customHeight="1">
      <c r="A129" s="28"/>
      <c r="B129" s="10"/>
      <c r="C129" s="10"/>
      <c r="D129" s="10"/>
      <c r="E129" s="11"/>
      <c r="F129" s="10"/>
      <c r="G129" s="10"/>
      <c r="H129" s="12"/>
      <c r="I129" s="10"/>
      <c r="J129" s="10"/>
      <c r="K129" s="10"/>
      <c r="L129" s="13"/>
      <c r="M129" s="161"/>
      <c r="N129" s="162"/>
      <c r="O129" s="163"/>
      <c r="P129" s="164"/>
      <c r="Q129" s="165"/>
      <c r="R129" s="166"/>
      <c r="S129" s="164"/>
      <c r="T129" s="164"/>
      <c r="U129" s="164"/>
      <c r="V129" s="164"/>
      <c r="W129" s="13"/>
      <c r="X129" s="29"/>
      <c r="Y129" s="28"/>
      <c r="Z129" s="10"/>
      <c r="AA129" s="10"/>
      <c r="AB129" s="10"/>
      <c r="AC129" s="10"/>
      <c r="AD129" s="14"/>
      <c r="AE129" s="39"/>
      <c r="AF129" s="40"/>
      <c r="AH129" s="2">
        <f t="shared" si="13"/>
        <v>0</v>
      </c>
      <c r="AI129" s="2">
        <f t="shared" si="14"/>
        <v>0</v>
      </c>
      <c r="AJ129" s="2">
        <f t="shared" si="15"/>
        <v>0</v>
      </c>
      <c r="AO129" s="18">
        <f t="shared" si="16"/>
        <v>0</v>
      </c>
      <c r="AP129" s="18" t="str">
        <f t="shared" si="17"/>
        <v/>
      </c>
      <c r="AQ129" s="18">
        <f t="shared" si="18"/>
        <v>0</v>
      </c>
      <c r="AR129" s="18">
        <f t="shared" si="19"/>
        <v>0</v>
      </c>
      <c r="AS129" s="18">
        <f t="shared" si="20"/>
        <v>0</v>
      </c>
      <c r="AT129" s="18">
        <f t="shared" si="21"/>
        <v>0</v>
      </c>
      <c r="AU129" s="18"/>
      <c r="AV129" s="2">
        <f t="shared" si="22"/>
        <v>0</v>
      </c>
      <c r="AW129" s="2">
        <f t="shared" si="23"/>
        <v>0</v>
      </c>
      <c r="AX129" s="2">
        <f t="shared" si="24"/>
        <v>0</v>
      </c>
    </row>
    <row r="130" spans="1:50" s="2" customFormat="1" ht="24" customHeight="1">
      <c r="A130" s="28"/>
      <c r="B130" s="10"/>
      <c r="C130" s="10"/>
      <c r="D130" s="10"/>
      <c r="E130" s="11"/>
      <c r="F130" s="10"/>
      <c r="G130" s="10"/>
      <c r="H130" s="12"/>
      <c r="I130" s="10"/>
      <c r="J130" s="10"/>
      <c r="K130" s="10"/>
      <c r="L130" s="13"/>
      <c r="M130" s="161"/>
      <c r="N130" s="162"/>
      <c r="O130" s="163"/>
      <c r="P130" s="164"/>
      <c r="Q130" s="165"/>
      <c r="R130" s="166"/>
      <c r="S130" s="164"/>
      <c r="T130" s="164"/>
      <c r="U130" s="164"/>
      <c r="V130" s="164"/>
      <c r="W130" s="13"/>
      <c r="X130" s="29"/>
      <c r="Y130" s="28"/>
      <c r="Z130" s="10"/>
      <c r="AA130" s="10"/>
      <c r="AB130" s="10"/>
      <c r="AC130" s="10"/>
      <c r="AD130" s="14"/>
      <c r="AE130" s="39"/>
      <c r="AF130" s="40"/>
      <c r="AH130" s="2">
        <f t="shared" si="13"/>
        <v>0</v>
      </c>
      <c r="AI130" s="2">
        <f t="shared" si="14"/>
        <v>0</v>
      </c>
      <c r="AJ130" s="2">
        <f t="shared" si="15"/>
        <v>0</v>
      </c>
      <c r="AO130" s="18">
        <f t="shared" si="16"/>
        <v>0</v>
      </c>
      <c r="AP130" s="18" t="str">
        <f t="shared" si="17"/>
        <v/>
      </c>
      <c r="AQ130" s="18">
        <f t="shared" si="18"/>
        <v>0</v>
      </c>
      <c r="AR130" s="18">
        <f t="shared" si="19"/>
        <v>0</v>
      </c>
      <c r="AS130" s="18">
        <f t="shared" si="20"/>
        <v>0</v>
      </c>
      <c r="AT130" s="18">
        <f t="shared" si="21"/>
        <v>0</v>
      </c>
      <c r="AU130" s="18"/>
      <c r="AV130" s="2">
        <f t="shared" si="22"/>
        <v>0</v>
      </c>
      <c r="AW130" s="2">
        <f t="shared" si="23"/>
        <v>0</v>
      </c>
      <c r="AX130" s="2">
        <f t="shared" si="24"/>
        <v>0</v>
      </c>
    </row>
    <row r="131" spans="1:50" s="2" customFormat="1" ht="24" customHeight="1" thickBot="1">
      <c r="A131" s="30"/>
      <c r="B131" s="31"/>
      <c r="C131" s="31"/>
      <c r="D131" s="31"/>
      <c r="E131" s="32"/>
      <c r="F131" s="31"/>
      <c r="G131" s="31"/>
      <c r="H131" s="33"/>
      <c r="I131" s="31"/>
      <c r="J131" s="31"/>
      <c r="K131" s="31"/>
      <c r="L131" s="34"/>
      <c r="M131" s="167"/>
      <c r="N131" s="168"/>
      <c r="O131" s="169"/>
      <c r="P131" s="170"/>
      <c r="Q131" s="171"/>
      <c r="R131" s="172"/>
      <c r="S131" s="170"/>
      <c r="T131" s="170"/>
      <c r="U131" s="170"/>
      <c r="V131" s="170"/>
      <c r="W131" s="34"/>
      <c r="X131" s="35"/>
      <c r="Y131" s="30"/>
      <c r="Z131" s="31"/>
      <c r="AA131" s="31"/>
      <c r="AB131" s="31"/>
      <c r="AC131" s="31"/>
      <c r="AD131" s="42"/>
      <c r="AE131" s="43"/>
      <c r="AF131" s="44"/>
      <c r="AH131" s="2">
        <f t="shared" si="13"/>
        <v>0</v>
      </c>
      <c r="AI131" s="2">
        <f t="shared" si="14"/>
        <v>0</v>
      </c>
      <c r="AJ131" s="2">
        <f t="shared" si="15"/>
        <v>0</v>
      </c>
      <c r="AO131" s="18">
        <f t="shared" si="16"/>
        <v>0</v>
      </c>
      <c r="AP131" s="18" t="str">
        <f t="shared" si="17"/>
        <v/>
      </c>
      <c r="AQ131" s="18">
        <f t="shared" si="18"/>
        <v>0</v>
      </c>
      <c r="AR131" s="18">
        <f t="shared" si="19"/>
        <v>0</v>
      </c>
      <c r="AS131" s="18">
        <f t="shared" si="20"/>
        <v>0</v>
      </c>
      <c r="AT131" s="18">
        <f t="shared" si="21"/>
        <v>0</v>
      </c>
      <c r="AU131" s="18"/>
      <c r="AV131" s="2">
        <f t="shared" si="22"/>
        <v>0</v>
      </c>
      <c r="AW131" s="2">
        <f t="shared" si="23"/>
        <v>0</v>
      </c>
      <c r="AX131" s="2">
        <f t="shared" si="24"/>
        <v>0</v>
      </c>
    </row>
    <row r="132" spans="1:50" s="2" customFormat="1" ht="24" customHeight="1">
      <c r="A132" s="22"/>
      <c r="B132" s="23"/>
      <c r="C132" s="23"/>
      <c r="D132" s="23"/>
      <c r="E132" s="24"/>
      <c r="F132" s="23"/>
      <c r="G132" s="23"/>
      <c r="H132" s="25"/>
      <c r="I132" s="23"/>
      <c r="J132" s="23"/>
      <c r="K132" s="23"/>
      <c r="L132" s="26"/>
      <c r="M132" s="155"/>
      <c r="N132" s="156"/>
      <c r="O132" s="157"/>
      <c r="P132" s="158"/>
      <c r="Q132" s="159"/>
      <c r="R132" s="160"/>
      <c r="S132" s="158"/>
      <c r="T132" s="158"/>
      <c r="U132" s="158"/>
      <c r="V132" s="158"/>
      <c r="W132" s="26"/>
      <c r="X132" s="27"/>
      <c r="Y132" s="22"/>
      <c r="Z132" s="23"/>
      <c r="AA132" s="23"/>
      <c r="AB132" s="23"/>
      <c r="AC132" s="23"/>
      <c r="AD132" s="36"/>
      <c r="AE132" s="37"/>
      <c r="AF132" s="38"/>
      <c r="AH132" s="2">
        <f t="shared" si="13"/>
        <v>0</v>
      </c>
      <c r="AI132" s="2">
        <f t="shared" si="14"/>
        <v>0</v>
      </c>
      <c r="AJ132" s="2">
        <f t="shared" si="15"/>
        <v>0</v>
      </c>
      <c r="AO132" s="18">
        <f t="shared" si="16"/>
        <v>0</v>
      </c>
      <c r="AP132" s="18" t="str">
        <f t="shared" si="17"/>
        <v/>
      </c>
      <c r="AQ132" s="18">
        <f t="shared" si="18"/>
        <v>0</v>
      </c>
      <c r="AR132" s="18">
        <f t="shared" si="19"/>
        <v>0</v>
      </c>
      <c r="AS132" s="18">
        <f t="shared" si="20"/>
        <v>0</v>
      </c>
      <c r="AT132" s="18">
        <f t="shared" si="21"/>
        <v>0</v>
      </c>
      <c r="AU132" s="18"/>
      <c r="AV132" s="2">
        <f t="shared" si="22"/>
        <v>0</v>
      </c>
      <c r="AW132" s="2">
        <f t="shared" si="23"/>
        <v>0</v>
      </c>
      <c r="AX132" s="2">
        <f t="shared" si="24"/>
        <v>0</v>
      </c>
    </row>
    <row r="133" spans="1:50" s="2" customFormat="1" ht="24" customHeight="1">
      <c r="A133" s="28"/>
      <c r="B133" s="10"/>
      <c r="C133" s="10"/>
      <c r="D133" s="10"/>
      <c r="E133" s="11"/>
      <c r="F133" s="10"/>
      <c r="G133" s="10"/>
      <c r="H133" s="12"/>
      <c r="I133" s="10"/>
      <c r="J133" s="10"/>
      <c r="K133" s="10"/>
      <c r="L133" s="13"/>
      <c r="M133" s="161"/>
      <c r="N133" s="162"/>
      <c r="O133" s="163"/>
      <c r="P133" s="164"/>
      <c r="Q133" s="165"/>
      <c r="R133" s="166"/>
      <c r="S133" s="164"/>
      <c r="T133" s="164"/>
      <c r="U133" s="164"/>
      <c r="V133" s="164"/>
      <c r="W133" s="13"/>
      <c r="X133" s="29"/>
      <c r="Y133" s="28"/>
      <c r="Z133" s="10"/>
      <c r="AA133" s="10"/>
      <c r="AB133" s="10"/>
      <c r="AC133" s="10"/>
      <c r="AD133" s="14"/>
      <c r="AE133" s="39"/>
      <c r="AF133" s="40"/>
      <c r="AH133" s="2">
        <f t="shared" si="13"/>
        <v>0</v>
      </c>
      <c r="AI133" s="2">
        <f t="shared" si="14"/>
        <v>0</v>
      </c>
      <c r="AJ133" s="2">
        <f t="shared" si="15"/>
        <v>0</v>
      </c>
      <c r="AO133" s="18">
        <f t="shared" si="16"/>
        <v>0</v>
      </c>
      <c r="AP133" s="18" t="str">
        <f t="shared" si="17"/>
        <v/>
      </c>
      <c r="AQ133" s="18">
        <f t="shared" si="18"/>
        <v>0</v>
      </c>
      <c r="AR133" s="18">
        <f t="shared" si="19"/>
        <v>0</v>
      </c>
      <c r="AS133" s="18">
        <f t="shared" si="20"/>
        <v>0</v>
      </c>
      <c r="AT133" s="18">
        <f t="shared" si="21"/>
        <v>0</v>
      </c>
      <c r="AU133" s="18"/>
      <c r="AV133" s="2">
        <f t="shared" si="22"/>
        <v>0</v>
      </c>
      <c r="AW133" s="2">
        <f t="shared" si="23"/>
        <v>0</v>
      </c>
      <c r="AX133" s="2">
        <f t="shared" si="24"/>
        <v>0</v>
      </c>
    </row>
    <row r="134" spans="1:50" s="2" customFormat="1" ht="24" customHeight="1">
      <c r="A134" s="28"/>
      <c r="B134" s="10"/>
      <c r="C134" s="10"/>
      <c r="D134" s="10"/>
      <c r="E134" s="11"/>
      <c r="F134" s="10"/>
      <c r="G134" s="10"/>
      <c r="H134" s="12"/>
      <c r="I134" s="10"/>
      <c r="J134" s="10"/>
      <c r="K134" s="10"/>
      <c r="L134" s="13"/>
      <c r="M134" s="161"/>
      <c r="N134" s="162"/>
      <c r="O134" s="163"/>
      <c r="P134" s="164"/>
      <c r="Q134" s="165"/>
      <c r="R134" s="166"/>
      <c r="S134" s="164"/>
      <c r="T134" s="164"/>
      <c r="U134" s="164"/>
      <c r="V134" s="164"/>
      <c r="W134" s="13"/>
      <c r="X134" s="29"/>
      <c r="Y134" s="28"/>
      <c r="Z134" s="10"/>
      <c r="AA134" s="10"/>
      <c r="AB134" s="10"/>
      <c r="AC134" s="10"/>
      <c r="AD134" s="14"/>
      <c r="AE134" s="39"/>
      <c r="AF134" s="40"/>
      <c r="AH134" s="2">
        <f t="shared" si="13"/>
        <v>0</v>
      </c>
      <c r="AI134" s="2">
        <f t="shared" si="14"/>
        <v>0</v>
      </c>
      <c r="AJ134" s="2">
        <f t="shared" si="15"/>
        <v>0</v>
      </c>
      <c r="AO134" s="18">
        <f t="shared" si="16"/>
        <v>0</v>
      </c>
      <c r="AP134" s="18" t="str">
        <f t="shared" si="17"/>
        <v/>
      </c>
      <c r="AQ134" s="18">
        <f t="shared" si="18"/>
        <v>0</v>
      </c>
      <c r="AR134" s="18">
        <f t="shared" si="19"/>
        <v>0</v>
      </c>
      <c r="AS134" s="18">
        <f t="shared" si="20"/>
        <v>0</v>
      </c>
      <c r="AT134" s="18">
        <f t="shared" si="21"/>
        <v>0</v>
      </c>
      <c r="AU134" s="18"/>
      <c r="AV134" s="2">
        <f t="shared" si="22"/>
        <v>0</v>
      </c>
      <c r="AW134" s="2">
        <f t="shared" si="23"/>
        <v>0</v>
      </c>
      <c r="AX134" s="2">
        <f t="shared" si="24"/>
        <v>0</v>
      </c>
    </row>
    <row r="135" spans="1:50" s="2" customFormat="1" ht="24" customHeight="1">
      <c r="A135" s="28"/>
      <c r="B135" s="10"/>
      <c r="C135" s="10"/>
      <c r="D135" s="10"/>
      <c r="E135" s="11"/>
      <c r="F135" s="10"/>
      <c r="G135" s="10"/>
      <c r="H135" s="12"/>
      <c r="I135" s="10"/>
      <c r="J135" s="10"/>
      <c r="K135" s="10"/>
      <c r="L135" s="13"/>
      <c r="M135" s="161"/>
      <c r="N135" s="162"/>
      <c r="O135" s="163"/>
      <c r="P135" s="164"/>
      <c r="Q135" s="165"/>
      <c r="R135" s="166"/>
      <c r="S135" s="164"/>
      <c r="T135" s="164"/>
      <c r="U135" s="164"/>
      <c r="V135" s="164"/>
      <c r="W135" s="13"/>
      <c r="X135" s="29"/>
      <c r="Y135" s="28"/>
      <c r="Z135" s="10"/>
      <c r="AA135" s="10"/>
      <c r="AB135" s="10"/>
      <c r="AC135" s="10"/>
      <c r="AD135" s="14"/>
      <c r="AE135" s="39"/>
      <c r="AF135" s="40"/>
      <c r="AH135" s="2">
        <f t="shared" si="13"/>
        <v>0</v>
      </c>
      <c r="AI135" s="2">
        <f t="shared" si="14"/>
        <v>0</v>
      </c>
      <c r="AJ135" s="2">
        <f t="shared" si="15"/>
        <v>0</v>
      </c>
      <c r="AO135" s="18">
        <f t="shared" si="16"/>
        <v>0</v>
      </c>
      <c r="AP135" s="18" t="str">
        <f t="shared" si="17"/>
        <v/>
      </c>
      <c r="AQ135" s="18">
        <f t="shared" si="18"/>
        <v>0</v>
      </c>
      <c r="AR135" s="18">
        <f t="shared" si="19"/>
        <v>0</v>
      </c>
      <c r="AS135" s="18">
        <f t="shared" si="20"/>
        <v>0</v>
      </c>
      <c r="AT135" s="18">
        <f t="shared" si="21"/>
        <v>0</v>
      </c>
      <c r="AU135" s="18"/>
      <c r="AV135" s="2">
        <f t="shared" si="22"/>
        <v>0</v>
      </c>
      <c r="AW135" s="2">
        <f t="shared" si="23"/>
        <v>0</v>
      </c>
      <c r="AX135" s="2">
        <f t="shared" si="24"/>
        <v>0</v>
      </c>
    </row>
    <row r="136" spans="1:50" s="2" customFormat="1" ht="24" customHeight="1">
      <c r="A136" s="28"/>
      <c r="B136" s="10"/>
      <c r="C136" s="10"/>
      <c r="D136" s="10"/>
      <c r="E136" s="11"/>
      <c r="F136" s="10"/>
      <c r="G136" s="10"/>
      <c r="H136" s="12"/>
      <c r="I136" s="10"/>
      <c r="J136" s="10"/>
      <c r="K136" s="10"/>
      <c r="L136" s="13"/>
      <c r="M136" s="161"/>
      <c r="N136" s="162"/>
      <c r="O136" s="163"/>
      <c r="P136" s="164"/>
      <c r="Q136" s="165"/>
      <c r="R136" s="166"/>
      <c r="S136" s="164"/>
      <c r="T136" s="164"/>
      <c r="U136" s="164"/>
      <c r="V136" s="164"/>
      <c r="W136" s="13"/>
      <c r="X136" s="29"/>
      <c r="Y136" s="28"/>
      <c r="Z136" s="10"/>
      <c r="AA136" s="10"/>
      <c r="AB136" s="10"/>
      <c r="AC136" s="10"/>
      <c r="AD136" s="14"/>
      <c r="AE136" s="39"/>
      <c r="AF136" s="40"/>
      <c r="AH136" s="2">
        <f t="shared" si="13"/>
        <v>0</v>
      </c>
      <c r="AI136" s="2">
        <f t="shared" si="14"/>
        <v>0</v>
      </c>
      <c r="AJ136" s="2">
        <f t="shared" si="15"/>
        <v>0</v>
      </c>
      <c r="AO136" s="18">
        <f t="shared" si="16"/>
        <v>0</v>
      </c>
      <c r="AP136" s="18" t="str">
        <f t="shared" si="17"/>
        <v/>
      </c>
      <c r="AQ136" s="18">
        <f t="shared" si="18"/>
        <v>0</v>
      </c>
      <c r="AR136" s="18">
        <f t="shared" si="19"/>
        <v>0</v>
      </c>
      <c r="AS136" s="18">
        <f t="shared" si="20"/>
        <v>0</v>
      </c>
      <c r="AT136" s="18">
        <f t="shared" si="21"/>
        <v>0</v>
      </c>
      <c r="AU136" s="18"/>
      <c r="AV136" s="2">
        <f t="shared" si="22"/>
        <v>0</v>
      </c>
      <c r="AW136" s="2">
        <f t="shared" si="23"/>
        <v>0</v>
      </c>
      <c r="AX136" s="2">
        <f t="shared" si="24"/>
        <v>0</v>
      </c>
    </row>
    <row r="137" spans="1:50" s="2" customFormat="1" ht="24" customHeight="1">
      <c r="A137" s="28"/>
      <c r="B137" s="10"/>
      <c r="C137" s="10"/>
      <c r="D137" s="10"/>
      <c r="E137" s="11"/>
      <c r="F137" s="10"/>
      <c r="G137" s="10"/>
      <c r="H137" s="12"/>
      <c r="I137" s="10"/>
      <c r="J137" s="10"/>
      <c r="K137" s="10"/>
      <c r="L137" s="13"/>
      <c r="M137" s="161"/>
      <c r="N137" s="162"/>
      <c r="O137" s="163"/>
      <c r="P137" s="164"/>
      <c r="Q137" s="165"/>
      <c r="R137" s="166"/>
      <c r="S137" s="164"/>
      <c r="T137" s="164"/>
      <c r="U137" s="164"/>
      <c r="V137" s="164"/>
      <c r="W137" s="13"/>
      <c r="X137" s="29"/>
      <c r="Y137" s="28"/>
      <c r="Z137" s="10"/>
      <c r="AA137" s="10"/>
      <c r="AB137" s="10"/>
      <c r="AC137" s="10"/>
      <c r="AD137" s="14"/>
      <c r="AE137" s="39"/>
      <c r="AF137" s="40"/>
      <c r="AH137" s="2">
        <f t="shared" ref="AH137:AH173" si="25">W137</f>
        <v>0</v>
      </c>
      <c r="AI137" s="2">
        <f t="shared" ref="AI137:AI173" si="26">F137</f>
        <v>0</v>
      </c>
      <c r="AJ137" s="2">
        <f t="shared" ref="AJ137:AJ173" si="27">AX137</f>
        <v>0</v>
      </c>
      <c r="AO137" s="18">
        <f t="shared" ref="AO137:AO173" si="28">ROUNDDOWN(SUMIF($F$8:$F$174,AK137,$H$8:$H$174),-2)</f>
        <v>0</v>
      </c>
      <c r="AP137" s="18" t="str">
        <f t="shared" ref="AP137:AP173" si="29">IF(SUM(AQ137:AT137)=0,"",IF(AQ137=1,"R8",IF(AR137=1,"R9",IF(AS137=1,"R10",IF(AT137=1,"R11")))))</f>
        <v/>
      </c>
      <c r="AQ137" s="18">
        <f t="shared" ref="AQ137:AQ173" si="30">IF(AM137=$AQ$7,1,)</f>
        <v>0</v>
      </c>
      <c r="AR137" s="18">
        <f t="shared" ref="AR137:AR173" si="31">IF(AM137=$AR$7,1,)</f>
        <v>0</v>
      </c>
      <c r="AS137" s="18">
        <f t="shared" ref="AS137:AS173" si="32">IF(AM137=$AS$7,1,)</f>
        <v>0</v>
      </c>
      <c r="AT137" s="18">
        <f t="shared" ref="AT137:AT173" si="33">IF(AM137=$AT$7,1,)</f>
        <v>0</v>
      </c>
      <c r="AU137" s="18"/>
      <c r="AV137" s="2">
        <f t="shared" ref="AV137:AV173" si="34">IF(N137="",0,IF(N137="有",3,1))</f>
        <v>0</v>
      </c>
      <c r="AW137" s="2">
        <f t="shared" ref="AW137:AW173" si="35">IF(O137="",0,IF(O137="以上",2,1))</f>
        <v>0</v>
      </c>
      <c r="AX137" s="2">
        <f t="shared" ref="AX137:AX173" si="36">IF(AV137+AW137=0,,AV137+AW137)</f>
        <v>0</v>
      </c>
    </row>
    <row r="138" spans="1:50" s="2" customFormat="1" ht="24" customHeight="1">
      <c r="A138" s="28"/>
      <c r="B138" s="10"/>
      <c r="C138" s="10"/>
      <c r="D138" s="10"/>
      <c r="E138" s="11"/>
      <c r="F138" s="10"/>
      <c r="G138" s="10"/>
      <c r="H138" s="12"/>
      <c r="I138" s="10"/>
      <c r="J138" s="10"/>
      <c r="K138" s="10"/>
      <c r="L138" s="13"/>
      <c r="M138" s="161"/>
      <c r="N138" s="162"/>
      <c r="O138" s="163"/>
      <c r="P138" s="164"/>
      <c r="Q138" s="165"/>
      <c r="R138" s="166"/>
      <c r="S138" s="164"/>
      <c r="T138" s="164"/>
      <c r="U138" s="164"/>
      <c r="V138" s="164"/>
      <c r="W138" s="13"/>
      <c r="X138" s="29"/>
      <c r="Y138" s="28"/>
      <c r="Z138" s="10"/>
      <c r="AA138" s="10"/>
      <c r="AB138" s="10"/>
      <c r="AC138" s="10"/>
      <c r="AD138" s="14"/>
      <c r="AE138" s="39"/>
      <c r="AF138" s="40"/>
      <c r="AH138" s="2">
        <f t="shared" si="25"/>
        <v>0</v>
      </c>
      <c r="AI138" s="2">
        <f t="shared" si="26"/>
        <v>0</v>
      </c>
      <c r="AJ138" s="2">
        <f t="shared" si="27"/>
        <v>0</v>
      </c>
      <c r="AO138" s="18">
        <f t="shared" si="28"/>
        <v>0</v>
      </c>
      <c r="AP138" s="18" t="str">
        <f t="shared" si="29"/>
        <v/>
      </c>
      <c r="AQ138" s="18">
        <f t="shared" si="30"/>
        <v>0</v>
      </c>
      <c r="AR138" s="18">
        <f t="shared" si="31"/>
        <v>0</v>
      </c>
      <c r="AS138" s="18">
        <f t="shared" si="32"/>
        <v>0</v>
      </c>
      <c r="AT138" s="18">
        <f t="shared" si="33"/>
        <v>0</v>
      </c>
      <c r="AU138" s="18"/>
      <c r="AV138" s="2">
        <f t="shared" si="34"/>
        <v>0</v>
      </c>
      <c r="AW138" s="2">
        <f t="shared" si="35"/>
        <v>0</v>
      </c>
      <c r="AX138" s="2">
        <f t="shared" si="36"/>
        <v>0</v>
      </c>
    </row>
    <row r="139" spans="1:50" s="2" customFormat="1" ht="24" customHeight="1">
      <c r="A139" s="28"/>
      <c r="B139" s="10"/>
      <c r="C139" s="10"/>
      <c r="D139" s="10"/>
      <c r="E139" s="11"/>
      <c r="F139" s="10"/>
      <c r="G139" s="10"/>
      <c r="H139" s="12"/>
      <c r="I139" s="10"/>
      <c r="J139" s="10"/>
      <c r="K139" s="10"/>
      <c r="L139" s="13"/>
      <c r="M139" s="161"/>
      <c r="N139" s="162"/>
      <c r="O139" s="163"/>
      <c r="P139" s="164"/>
      <c r="Q139" s="165"/>
      <c r="R139" s="166"/>
      <c r="S139" s="164"/>
      <c r="T139" s="164"/>
      <c r="U139" s="164"/>
      <c r="V139" s="164"/>
      <c r="W139" s="13"/>
      <c r="X139" s="29"/>
      <c r="Y139" s="28"/>
      <c r="Z139" s="10"/>
      <c r="AA139" s="10"/>
      <c r="AB139" s="10"/>
      <c r="AC139" s="10"/>
      <c r="AD139" s="14"/>
      <c r="AE139" s="39"/>
      <c r="AF139" s="40"/>
      <c r="AH139" s="2">
        <f t="shared" si="25"/>
        <v>0</v>
      </c>
      <c r="AI139" s="2">
        <f t="shared" si="26"/>
        <v>0</v>
      </c>
      <c r="AJ139" s="2">
        <f t="shared" si="27"/>
        <v>0</v>
      </c>
      <c r="AO139" s="18">
        <f t="shared" si="28"/>
        <v>0</v>
      </c>
      <c r="AP139" s="18" t="str">
        <f t="shared" si="29"/>
        <v/>
      </c>
      <c r="AQ139" s="18">
        <f t="shared" si="30"/>
        <v>0</v>
      </c>
      <c r="AR139" s="18">
        <f t="shared" si="31"/>
        <v>0</v>
      </c>
      <c r="AS139" s="18">
        <f t="shared" si="32"/>
        <v>0</v>
      </c>
      <c r="AT139" s="18">
        <f t="shared" si="33"/>
        <v>0</v>
      </c>
      <c r="AU139" s="18"/>
      <c r="AV139" s="2">
        <f t="shared" si="34"/>
        <v>0</v>
      </c>
      <c r="AW139" s="2">
        <f t="shared" si="35"/>
        <v>0</v>
      </c>
      <c r="AX139" s="2">
        <f t="shared" si="36"/>
        <v>0</v>
      </c>
    </row>
    <row r="140" spans="1:50" s="2" customFormat="1" ht="24" customHeight="1">
      <c r="A140" s="28"/>
      <c r="B140" s="10"/>
      <c r="C140" s="10"/>
      <c r="D140" s="10"/>
      <c r="E140" s="11"/>
      <c r="F140" s="10"/>
      <c r="G140" s="10"/>
      <c r="H140" s="12"/>
      <c r="I140" s="10"/>
      <c r="J140" s="10"/>
      <c r="K140" s="10"/>
      <c r="L140" s="13"/>
      <c r="M140" s="161"/>
      <c r="N140" s="162"/>
      <c r="O140" s="163"/>
      <c r="P140" s="164"/>
      <c r="Q140" s="165"/>
      <c r="R140" s="166"/>
      <c r="S140" s="164"/>
      <c r="T140" s="164"/>
      <c r="U140" s="164"/>
      <c r="V140" s="164"/>
      <c r="W140" s="13"/>
      <c r="X140" s="29"/>
      <c r="Y140" s="28"/>
      <c r="Z140" s="10"/>
      <c r="AA140" s="10"/>
      <c r="AB140" s="10"/>
      <c r="AC140" s="10"/>
      <c r="AD140" s="14"/>
      <c r="AE140" s="39"/>
      <c r="AF140" s="40"/>
      <c r="AH140" s="2">
        <f t="shared" si="25"/>
        <v>0</v>
      </c>
      <c r="AI140" s="2">
        <f t="shared" si="26"/>
        <v>0</v>
      </c>
      <c r="AJ140" s="2">
        <f t="shared" si="27"/>
        <v>0</v>
      </c>
      <c r="AO140" s="18">
        <f t="shared" si="28"/>
        <v>0</v>
      </c>
      <c r="AP140" s="18" t="str">
        <f t="shared" si="29"/>
        <v/>
      </c>
      <c r="AQ140" s="18">
        <f t="shared" si="30"/>
        <v>0</v>
      </c>
      <c r="AR140" s="18">
        <f t="shared" si="31"/>
        <v>0</v>
      </c>
      <c r="AS140" s="18">
        <f t="shared" si="32"/>
        <v>0</v>
      </c>
      <c r="AT140" s="18">
        <f t="shared" si="33"/>
        <v>0</v>
      </c>
      <c r="AU140" s="18"/>
      <c r="AV140" s="2">
        <f t="shared" si="34"/>
        <v>0</v>
      </c>
      <c r="AW140" s="2">
        <f t="shared" si="35"/>
        <v>0</v>
      </c>
      <c r="AX140" s="2">
        <f t="shared" si="36"/>
        <v>0</v>
      </c>
    </row>
    <row r="141" spans="1:50" s="2" customFormat="1" ht="24" customHeight="1">
      <c r="A141" s="28"/>
      <c r="B141" s="10"/>
      <c r="C141" s="10"/>
      <c r="D141" s="10"/>
      <c r="E141" s="11"/>
      <c r="F141" s="10"/>
      <c r="G141" s="10"/>
      <c r="H141" s="12"/>
      <c r="I141" s="10"/>
      <c r="J141" s="10"/>
      <c r="K141" s="10"/>
      <c r="L141" s="13"/>
      <c r="M141" s="161"/>
      <c r="N141" s="162"/>
      <c r="O141" s="163"/>
      <c r="P141" s="164"/>
      <c r="Q141" s="165"/>
      <c r="R141" s="166"/>
      <c r="S141" s="164"/>
      <c r="T141" s="164"/>
      <c r="U141" s="164"/>
      <c r="V141" s="164"/>
      <c r="W141" s="13"/>
      <c r="X141" s="29"/>
      <c r="Y141" s="28"/>
      <c r="Z141" s="10"/>
      <c r="AA141" s="10"/>
      <c r="AB141" s="10"/>
      <c r="AC141" s="10"/>
      <c r="AD141" s="14"/>
      <c r="AE141" s="39"/>
      <c r="AF141" s="40"/>
      <c r="AH141" s="2">
        <f t="shared" si="25"/>
        <v>0</v>
      </c>
      <c r="AI141" s="2">
        <f t="shared" si="26"/>
        <v>0</v>
      </c>
      <c r="AJ141" s="2">
        <f t="shared" si="27"/>
        <v>0</v>
      </c>
      <c r="AO141" s="18">
        <f t="shared" si="28"/>
        <v>0</v>
      </c>
      <c r="AP141" s="18" t="str">
        <f t="shared" si="29"/>
        <v/>
      </c>
      <c r="AQ141" s="18">
        <f t="shared" si="30"/>
        <v>0</v>
      </c>
      <c r="AR141" s="18">
        <f t="shared" si="31"/>
        <v>0</v>
      </c>
      <c r="AS141" s="18">
        <f t="shared" si="32"/>
        <v>0</v>
      </c>
      <c r="AT141" s="18">
        <f t="shared" si="33"/>
        <v>0</v>
      </c>
      <c r="AU141" s="18"/>
      <c r="AV141" s="2">
        <f t="shared" si="34"/>
        <v>0</v>
      </c>
      <c r="AW141" s="2">
        <f t="shared" si="35"/>
        <v>0</v>
      </c>
      <c r="AX141" s="2">
        <f t="shared" si="36"/>
        <v>0</v>
      </c>
    </row>
    <row r="142" spans="1:50" s="2" customFormat="1" ht="24" customHeight="1">
      <c r="A142" s="28"/>
      <c r="B142" s="10"/>
      <c r="C142" s="10"/>
      <c r="D142" s="10"/>
      <c r="E142" s="11"/>
      <c r="F142" s="10"/>
      <c r="G142" s="10"/>
      <c r="H142" s="12"/>
      <c r="I142" s="10"/>
      <c r="J142" s="10"/>
      <c r="K142" s="10"/>
      <c r="L142" s="13"/>
      <c r="M142" s="161"/>
      <c r="N142" s="162"/>
      <c r="O142" s="163"/>
      <c r="P142" s="164"/>
      <c r="Q142" s="165"/>
      <c r="R142" s="166"/>
      <c r="S142" s="164"/>
      <c r="T142" s="164"/>
      <c r="U142" s="164"/>
      <c r="V142" s="164"/>
      <c r="W142" s="13"/>
      <c r="X142" s="29"/>
      <c r="Y142" s="28"/>
      <c r="Z142" s="10"/>
      <c r="AA142" s="10"/>
      <c r="AB142" s="10"/>
      <c r="AC142" s="10"/>
      <c r="AD142" s="14"/>
      <c r="AE142" s="39"/>
      <c r="AF142" s="40"/>
      <c r="AH142" s="2">
        <f t="shared" si="25"/>
        <v>0</v>
      </c>
      <c r="AI142" s="2">
        <f t="shared" si="26"/>
        <v>0</v>
      </c>
      <c r="AJ142" s="2">
        <f t="shared" si="27"/>
        <v>0</v>
      </c>
      <c r="AO142" s="18">
        <f t="shared" si="28"/>
        <v>0</v>
      </c>
      <c r="AP142" s="18" t="str">
        <f t="shared" si="29"/>
        <v/>
      </c>
      <c r="AQ142" s="18">
        <f t="shared" si="30"/>
        <v>0</v>
      </c>
      <c r="AR142" s="18">
        <f t="shared" si="31"/>
        <v>0</v>
      </c>
      <c r="AS142" s="18">
        <f t="shared" si="32"/>
        <v>0</v>
      </c>
      <c r="AT142" s="18">
        <f t="shared" si="33"/>
        <v>0</v>
      </c>
      <c r="AU142" s="18"/>
      <c r="AV142" s="2">
        <f t="shared" si="34"/>
        <v>0</v>
      </c>
      <c r="AW142" s="2">
        <f t="shared" si="35"/>
        <v>0</v>
      </c>
      <c r="AX142" s="2">
        <f t="shared" si="36"/>
        <v>0</v>
      </c>
    </row>
    <row r="143" spans="1:50" s="2" customFormat="1" ht="24" customHeight="1">
      <c r="A143" s="28"/>
      <c r="B143" s="10"/>
      <c r="C143" s="10"/>
      <c r="D143" s="10"/>
      <c r="E143" s="11"/>
      <c r="F143" s="10"/>
      <c r="G143" s="10"/>
      <c r="H143" s="12"/>
      <c r="I143" s="10"/>
      <c r="J143" s="10"/>
      <c r="K143" s="10"/>
      <c r="L143" s="13"/>
      <c r="M143" s="161"/>
      <c r="N143" s="162"/>
      <c r="O143" s="163"/>
      <c r="P143" s="164"/>
      <c r="Q143" s="165"/>
      <c r="R143" s="166"/>
      <c r="S143" s="164"/>
      <c r="T143" s="164"/>
      <c r="U143" s="164"/>
      <c r="V143" s="164"/>
      <c r="W143" s="13"/>
      <c r="X143" s="29"/>
      <c r="Y143" s="28"/>
      <c r="Z143" s="10"/>
      <c r="AA143" s="10"/>
      <c r="AB143" s="10"/>
      <c r="AC143" s="10"/>
      <c r="AD143" s="14"/>
      <c r="AE143" s="39"/>
      <c r="AF143" s="40"/>
      <c r="AH143" s="2">
        <f t="shared" si="25"/>
        <v>0</v>
      </c>
      <c r="AI143" s="2">
        <f t="shared" si="26"/>
        <v>0</v>
      </c>
      <c r="AJ143" s="2">
        <f t="shared" si="27"/>
        <v>0</v>
      </c>
      <c r="AO143" s="18">
        <f t="shared" si="28"/>
        <v>0</v>
      </c>
      <c r="AP143" s="18" t="str">
        <f t="shared" si="29"/>
        <v/>
      </c>
      <c r="AQ143" s="18">
        <f t="shared" si="30"/>
        <v>0</v>
      </c>
      <c r="AR143" s="18">
        <f t="shared" si="31"/>
        <v>0</v>
      </c>
      <c r="AS143" s="18">
        <f t="shared" si="32"/>
        <v>0</v>
      </c>
      <c r="AT143" s="18">
        <f t="shared" si="33"/>
        <v>0</v>
      </c>
      <c r="AU143" s="18"/>
      <c r="AV143" s="2">
        <f t="shared" si="34"/>
        <v>0</v>
      </c>
      <c r="AW143" s="2">
        <f t="shared" si="35"/>
        <v>0</v>
      </c>
      <c r="AX143" s="2">
        <f t="shared" si="36"/>
        <v>0</v>
      </c>
    </row>
    <row r="144" spans="1:50" s="2" customFormat="1" ht="24" customHeight="1">
      <c r="A144" s="28"/>
      <c r="B144" s="10"/>
      <c r="C144" s="10"/>
      <c r="D144" s="10"/>
      <c r="E144" s="11"/>
      <c r="F144" s="10"/>
      <c r="G144" s="10"/>
      <c r="H144" s="12"/>
      <c r="I144" s="10"/>
      <c r="J144" s="10"/>
      <c r="K144" s="10"/>
      <c r="L144" s="13"/>
      <c r="M144" s="161"/>
      <c r="N144" s="162"/>
      <c r="O144" s="163"/>
      <c r="P144" s="164"/>
      <c r="Q144" s="165"/>
      <c r="R144" s="166"/>
      <c r="S144" s="164"/>
      <c r="T144" s="164"/>
      <c r="U144" s="164"/>
      <c r="V144" s="164"/>
      <c r="W144" s="13"/>
      <c r="X144" s="29"/>
      <c r="Y144" s="28"/>
      <c r="Z144" s="10"/>
      <c r="AA144" s="10"/>
      <c r="AB144" s="10"/>
      <c r="AC144" s="10"/>
      <c r="AD144" s="14"/>
      <c r="AE144" s="39"/>
      <c r="AF144" s="40"/>
      <c r="AH144" s="2">
        <f t="shared" si="25"/>
        <v>0</v>
      </c>
      <c r="AI144" s="2">
        <f t="shared" si="26"/>
        <v>0</v>
      </c>
      <c r="AJ144" s="2">
        <f t="shared" si="27"/>
        <v>0</v>
      </c>
      <c r="AO144" s="18">
        <f t="shared" si="28"/>
        <v>0</v>
      </c>
      <c r="AP144" s="18" t="str">
        <f t="shared" si="29"/>
        <v/>
      </c>
      <c r="AQ144" s="18">
        <f t="shared" si="30"/>
        <v>0</v>
      </c>
      <c r="AR144" s="18">
        <f t="shared" si="31"/>
        <v>0</v>
      </c>
      <c r="AS144" s="18">
        <f t="shared" si="32"/>
        <v>0</v>
      </c>
      <c r="AT144" s="18">
        <f t="shared" si="33"/>
        <v>0</v>
      </c>
      <c r="AU144" s="18"/>
      <c r="AV144" s="2">
        <f t="shared" si="34"/>
        <v>0</v>
      </c>
      <c r="AW144" s="2">
        <f t="shared" si="35"/>
        <v>0</v>
      </c>
      <c r="AX144" s="2">
        <f t="shared" si="36"/>
        <v>0</v>
      </c>
    </row>
    <row r="145" spans="1:50" s="2" customFormat="1" ht="24" customHeight="1">
      <c r="A145" s="28"/>
      <c r="B145" s="10"/>
      <c r="C145" s="10"/>
      <c r="D145" s="10"/>
      <c r="E145" s="11"/>
      <c r="F145" s="10"/>
      <c r="G145" s="10"/>
      <c r="H145" s="12"/>
      <c r="I145" s="10"/>
      <c r="J145" s="10"/>
      <c r="K145" s="10"/>
      <c r="L145" s="13"/>
      <c r="M145" s="161"/>
      <c r="N145" s="162"/>
      <c r="O145" s="163"/>
      <c r="P145" s="164"/>
      <c r="Q145" s="165"/>
      <c r="R145" s="166"/>
      <c r="S145" s="164"/>
      <c r="T145" s="164"/>
      <c r="U145" s="164"/>
      <c r="V145" s="164"/>
      <c r="W145" s="13"/>
      <c r="X145" s="29"/>
      <c r="Y145" s="28"/>
      <c r="Z145" s="10"/>
      <c r="AA145" s="10"/>
      <c r="AB145" s="10"/>
      <c r="AC145" s="10"/>
      <c r="AD145" s="14"/>
      <c r="AE145" s="39"/>
      <c r="AF145" s="40"/>
      <c r="AH145" s="2">
        <f t="shared" si="25"/>
        <v>0</v>
      </c>
      <c r="AI145" s="2">
        <f t="shared" si="26"/>
        <v>0</v>
      </c>
      <c r="AJ145" s="2">
        <f t="shared" si="27"/>
        <v>0</v>
      </c>
      <c r="AO145" s="18">
        <f t="shared" si="28"/>
        <v>0</v>
      </c>
      <c r="AP145" s="18" t="str">
        <f t="shared" si="29"/>
        <v/>
      </c>
      <c r="AQ145" s="18">
        <f t="shared" si="30"/>
        <v>0</v>
      </c>
      <c r="AR145" s="18">
        <f t="shared" si="31"/>
        <v>0</v>
      </c>
      <c r="AS145" s="18">
        <f t="shared" si="32"/>
        <v>0</v>
      </c>
      <c r="AT145" s="18">
        <f t="shared" si="33"/>
        <v>0</v>
      </c>
      <c r="AU145" s="18"/>
      <c r="AV145" s="2">
        <f t="shared" si="34"/>
        <v>0</v>
      </c>
      <c r="AW145" s="2">
        <f t="shared" si="35"/>
        <v>0</v>
      </c>
      <c r="AX145" s="2">
        <f t="shared" si="36"/>
        <v>0</v>
      </c>
    </row>
    <row r="146" spans="1:50" s="2" customFormat="1" ht="24" customHeight="1">
      <c r="A146" s="28"/>
      <c r="B146" s="10"/>
      <c r="C146" s="10"/>
      <c r="D146" s="10"/>
      <c r="E146" s="11"/>
      <c r="F146" s="10"/>
      <c r="G146" s="10"/>
      <c r="H146" s="12"/>
      <c r="I146" s="10"/>
      <c r="J146" s="10"/>
      <c r="K146" s="10"/>
      <c r="L146" s="13"/>
      <c r="M146" s="161"/>
      <c r="N146" s="162"/>
      <c r="O146" s="163"/>
      <c r="P146" s="164"/>
      <c r="Q146" s="165"/>
      <c r="R146" s="166"/>
      <c r="S146" s="164"/>
      <c r="T146" s="164"/>
      <c r="U146" s="164"/>
      <c r="V146" s="164"/>
      <c r="W146" s="13"/>
      <c r="X146" s="29"/>
      <c r="Y146" s="28"/>
      <c r="Z146" s="10"/>
      <c r="AA146" s="10"/>
      <c r="AB146" s="10"/>
      <c r="AC146" s="10"/>
      <c r="AD146" s="14"/>
      <c r="AE146" s="39"/>
      <c r="AF146" s="40"/>
      <c r="AH146" s="2">
        <f t="shared" si="25"/>
        <v>0</v>
      </c>
      <c r="AI146" s="2">
        <f t="shared" si="26"/>
        <v>0</v>
      </c>
      <c r="AJ146" s="2">
        <f t="shared" si="27"/>
        <v>0</v>
      </c>
      <c r="AO146" s="18">
        <f t="shared" si="28"/>
        <v>0</v>
      </c>
      <c r="AP146" s="18" t="str">
        <f t="shared" si="29"/>
        <v/>
      </c>
      <c r="AQ146" s="18">
        <f t="shared" si="30"/>
        <v>0</v>
      </c>
      <c r="AR146" s="18">
        <f t="shared" si="31"/>
        <v>0</v>
      </c>
      <c r="AS146" s="18">
        <f t="shared" si="32"/>
        <v>0</v>
      </c>
      <c r="AT146" s="18">
        <f t="shared" si="33"/>
        <v>0</v>
      </c>
      <c r="AU146" s="18"/>
      <c r="AV146" s="2">
        <f t="shared" si="34"/>
        <v>0</v>
      </c>
      <c r="AW146" s="2">
        <f t="shared" si="35"/>
        <v>0</v>
      </c>
      <c r="AX146" s="2">
        <f t="shared" si="36"/>
        <v>0</v>
      </c>
    </row>
    <row r="147" spans="1:50" s="2" customFormat="1" ht="24" customHeight="1">
      <c r="A147" s="28"/>
      <c r="B147" s="10"/>
      <c r="C147" s="10"/>
      <c r="D147" s="10"/>
      <c r="E147" s="11"/>
      <c r="F147" s="10"/>
      <c r="G147" s="10"/>
      <c r="H147" s="12"/>
      <c r="I147" s="10"/>
      <c r="J147" s="10"/>
      <c r="K147" s="10"/>
      <c r="L147" s="13"/>
      <c r="M147" s="161"/>
      <c r="N147" s="162"/>
      <c r="O147" s="163"/>
      <c r="P147" s="164"/>
      <c r="Q147" s="165"/>
      <c r="R147" s="166"/>
      <c r="S147" s="164"/>
      <c r="T147" s="164"/>
      <c r="U147" s="164"/>
      <c r="V147" s="164"/>
      <c r="W147" s="13"/>
      <c r="X147" s="29"/>
      <c r="Y147" s="28"/>
      <c r="Z147" s="10"/>
      <c r="AA147" s="10"/>
      <c r="AB147" s="10"/>
      <c r="AC147" s="10"/>
      <c r="AD147" s="14"/>
      <c r="AE147" s="39"/>
      <c r="AF147" s="40"/>
      <c r="AH147" s="2">
        <f t="shared" si="25"/>
        <v>0</v>
      </c>
      <c r="AI147" s="2">
        <f t="shared" si="26"/>
        <v>0</v>
      </c>
      <c r="AJ147" s="2">
        <f t="shared" si="27"/>
        <v>0</v>
      </c>
      <c r="AO147" s="18">
        <f t="shared" si="28"/>
        <v>0</v>
      </c>
      <c r="AP147" s="18" t="str">
        <f t="shared" si="29"/>
        <v/>
      </c>
      <c r="AQ147" s="18">
        <f t="shared" si="30"/>
        <v>0</v>
      </c>
      <c r="AR147" s="18">
        <f t="shared" si="31"/>
        <v>0</v>
      </c>
      <c r="AS147" s="18">
        <f t="shared" si="32"/>
        <v>0</v>
      </c>
      <c r="AT147" s="18">
        <f t="shared" si="33"/>
        <v>0</v>
      </c>
      <c r="AU147" s="18"/>
      <c r="AV147" s="2">
        <f t="shared" si="34"/>
        <v>0</v>
      </c>
      <c r="AW147" s="2">
        <f t="shared" si="35"/>
        <v>0</v>
      </c>
      <c r="AX147" s="2">
        <f t="shared" si="36"/>
        <v>0</v>
      </c>
    </row>
    <row r="148" spans="1:50" s="2" customFormat="1" ht="24" customHeight="1">
      <c r="A148" s="28"/>
      <c r="B148" s="10"/>
      <c r="C148" s="10"/>
      <c r="D148" s="10"/>
      <c r="E148" s="11"/>
      <c r="F148" s="10"/>
      <c r="G148" s="10"/>
      <c r="H148" s="12"/>
      <c r="I148" s="10"/>
      <c r="J148" s="10"/>
      <c r="K148" s="10"/>
      <c r="L148" s="13"/>
      <c r="M148" s="161"/>
      <c r="N148" s="162"/>
      <c r="O148" s="163"/>
      <c r="P148" s="164"/>
      <c r="Q148" s="165"/>
      <c r="R148" s="166"/>
      <c r="S148" s="164"/>
      <c r="T148" s="164"/>
      <c r="U148" s="164"/>
      <c r="V148" s="164"/>
      <c r="W148" s="13"/>
      <c r="X148" s="29"/>
      <c r="Y148" s="28"/>
      <c r="Z148" s="10"/>
      <c r="AA148" s="10"/>
      <c r="AB148" s="10"/>
      <c r="AC148" s="10"/>
      <c r="AD148" s="14"/>
      <c r="AE148" s="39"/>
      <c r="AF148" s="40"/>
      <c r="AH148" s="2">
        <f t="shared" si="25"/>
        <v>0</v>
      </c>
      <c r="AI148" s="2">
        <f t="shared" si="26"/>
        <v>0</v>
      </c>
      <c r="AJ148" s="2">
        <f t="shared" si="27"/>
        <v>0</v>
      </c>
      <c r="AO148" s="18">
        <f t="shared" si="28"/>
        <v>0</v>
      </c>
      <c r="AP148" s="18" t="str">
        <f t="shared" si="29"/>
        <v/>
      </c>
      <c r="AQ148" s="18">
        <f t="shared" si="30"/>
        <v>0</v>
      </c>
      <c r="AR148" s="18">
        <f t="shared" si="31"/>
        <v>0</v>
      </c>
      <c r="AS148" s="18">
        <f t="shared" si="32"/>
        <v>0</v>
      </c>
      <c r="AT148" s="18">
        <f t="shared" si="33"/>
        <v>0</v>
      </c>
      <c r="AU148" s="18"/>
      <c r="AV148" s="2">
        <f t="shared" si="34"/>
        <v>0</v>
      </c>
      <c r="AW148" s="2">
        <f t="shared" si="35"/>
        <v>0</v>
      </c>
      <c r="AX148" s="2">
        <f t="shared" si="36"/>
        <v>0</v>
      </c>
    </row>
    <row r="149" spans="1:50" s="2" customFormat="1" ht="24" customHeight="1">
      <c r="A149" s="28"/>
      <c r="B149" s="10"/>
      <c r="C149" s="10"/>
      <c r="D149" s="10"/>
      <c r="E149" s="11"/>
      <c r="F149" s="10"/>
      <c r="G149" s="10"/>
      <c r="H149" s="12"/>
      <c r="I149" s="10"/>
      <c r="J149" s="10"/>
      <c r="K149" s="10"/>
      <c r="L149" s="13"/>
      <c r="M149" s="161"/>
      <c r="N149" s="162"/>
      <c r="O149" s="163"/>
      <c r="P149" s="164"/>
      <c r="Q149" s="165"/>
      <c r="R149" s="166"/>
      <c r="S149" s="164"/>
      <c r="T149" s="164"/>
      <c r="U149" s="164"/>
      <c r="V149" s="164"/>
      <c r="W149" s="13"/>
      <c r="X149" s="29"/>
      <c r="Y149" s="28"/>
      <c r="Z149" s="10"/>
      <c r="AA149" s="10"/>
      <c r="AB149" s="10"/>
      <c r="AC149" s="10"/>
      <c r="AD149" s="14"/>
      <c r="AE149" s="39"/>
      <c r="AF149" s="40"/>
      <c r="AH149" s="2">
        <f t="shared" si="25"/>
        <v>0</v>
      </c>
      <c r="AI149" s="2">
        <f t="shared" si="26"/>
        <v>0</v>
      </c>
      <c r="AJ149" s="2">
        <f t="shared" si="27"/>
        <v>0</v>
      </c>
      <c r="AO149" s="18">
        <f t="shared" si="28"/>
        <v>0</v>
      </c>
      <c r="AP149" s="18" t="str">
        <f t="shared" si="29"/>
        <v/>
      </c>
      <c r="AQ149" s="18">
        <f t="shared" si="30"/>
        <v>0</v>
      </c>
      <c r="AR149" s="18">
        <f t="shared" si="31"/>
        <v>0</v>
      </c>
      <c r="AS149" s="18">
        <f t="shared" si="32"/>
        <v>0</v>
      </c>
      <c r="AT149" s="18">
        <f t="shared" si="33"/>
        <v>0</v>
      </c>
      <c r="AU149" s="18"/>
      <c r="AV149" s="2">
        <f t="shared" si="34"/>
        <v>0</v>
      </c>
      <c r="AW149" s="2">
        <f t="shared" si="35"/>
        <v>0</v>
      </c>
      <c r="AX149" s="2">
        <f t="shared" si="36"/>
        <v>0</v>
      </c>
    </row>
    <row r="150" spans="1:50" s="2" customFormat="1" ht="24" customHeight="1">
      <c r="A150" s="28"/>
      <c r="B150" s="10"/>
      <c r="C150" s="10"/>
      <c r="D150" s="10"/>
      <c r="E150" s="11"/>
      <c r="F150" s="10"/>
      <c r="G150" s="10"/>
      <c r="H150" s="12"/>
      <c r="I150" s="10"/>
      <c r="J150" s="10"/>
      <c r="K150" s="10"/>
      <c r="L150" s="13"/>
      <c r="M150" s="161"/>
      <c r="N150" s="162"/>
      <c r="O150" s="163"/>
      <c r="P150" s="164"/>
      <c r="Q150" s="165"/>
      <c r="R150" s="166"/>
      <c r="S150" s="164"/>
      <c r="T150" s="164"/>
      <c r="U150" s="164"/>
      <c r="V150" s="164"/>
      <c r="W150" s="13"/>
      <c r="X150" s="29"/>
      <c r="Y150" s="28"/>
      <c r="Z150" s="10"/>
      <c r="AA150" s="10"/>
      <c r="AB150" s="10"/>
      <c r="AC150" s="10"/>
      <c r="AD150" s="14"/>
      <c r="AE150" s="39"/>
      <c r="AF150" s="40"/>
      <c r="AH150" s="2">
        <f t="shared" si="25"/>
        <v>0</v>
      </c>
      <c r="AI150" s="2">
        <f t="shared" si="26"/>
        <v>0</v>
      </c>
      <c r="AJ150" s="2">
        <f t="shared" si="27"/>
        <v>0</v>
      </c>
      <c r="AO150" s="18">
        <f t="shared" si="28"/>
        <v>0</v>
      </c>
      <c r="AP150" s="18" t="str">
        <f t="shared" si="29"/>
        <v/>
      </c>
      <c r="AQ150" s="18">
        <f t="shared" si="30"/>
        <v>0</v>
      </c>
      <c r="AR150" s="18">
        <f t="shared" si="31"/>
        <v>0</v>
      </c>
      <c r="AS150" s="18">
        <f t="shared" si="32"/>
        <v>0</v>
      </c>
      <c r="AT150" s="18">
        <f t="shared" si="33"/>
        <v>0</v>
      </c>
      <c r="AU150" s="18"/>
      <c r="AV150" s="2">
        <f t="shared" si="34"/>
        <v>0</v>
      </c>
      <c r="AW150" s="2">
        <f t="shared" si="35"/>
        <v>0</v>
      </c>
      <c r="AX150" s="2">
        <f t="shared" si="36"/>
        <v>0</v>
      </c>
    </row>
    <row r="151" spans="1:50" s="2" customFormat="1" ht="24" customHeight="1">
      <c r="A151" s="28"/>
      <c r="B151" s="10"/>
      <c r="C151" s="10"/>
      <c r="D151" s="10"/>
      <c r="E151" s="11"/>
      <c r="F151" s="10"/>
      <c r="G151" s="10"/>
      <c r="H151" s="12"/>
      <c r="I151" s="10"/>
      <c r="J151" s="10"/>
      <c r="K151" s="10"/>
      <c r="L151" s="13"/>
      <c r="M151" s="161"/>
      <c r="N151" s="162"/>
      <c r="O151" s="163"/>
      <c r="P151" s="164"/>
      <c r="Q151" s="165"/>
      <c r="R151" s="166"/>
      <c r="S151" s="164"/>
      <c r="T151" s="164"/>
      <c r="U151" s="164"/>
      <c r="V151" s="164"/>
      <c r="W151" s="13"/>
      <c r="X151" s="29"/>
      <c r="Y151" s="28"/>
      <c r="Z151" s="10"/>
      <c r="AA151" s="10"/>
      <c r="AB151" s="10"/>
      <c r="AC151" s="10"/>
      <c r="AD151" s="14"/>
      <c r="AE151" s="39"/>
      <c r="AF151" s="40"/>
      <c r="AH151" s="2">
        <f t="shared" si="25"/>
        <v>0</v>
      </c>
      <c r="AI151" s="2">
        <f t="shared" si="26"/>
        <v>0</v>
      </c>
      <c r="AJ151" s="2">
        <f t="shared" si="27"/>
        <v>0</v>
      </c>
      <c r="AO151" s="18">
        <f t="shared" si="28"/>
        <v>0</v>
      </c>
      <c r="AP151" s="18" t="str">
        <f t="shared" si="29"/>
        <v/>
      </c>
      <c r="AQ151" s="18">
        <f t="shared" si="30"/>
        <v>0</v>
      </c>
      <c r="AR151" s="18">
        <f t="shared" si="31"/>
        <v>0</v>
      </c>
      <c r="AS151" s="18">
        <f t="shared" si="32"/>
        <v>0</v>
      </c>
      <c r="AT151" s="18">
        <f t="shared" si="33"/>
        <v>0</v>
      </c>
      <c r="AU151" s="18"/>
      <c r="AV151" s="2">
        <f t="shared" si="34"/>
        <v>0</v>
      </c>
      <c r="AW151" s="2">
        <f t="shared" si="35"/>
        <v>0</v>
      </c>
      <c r="AX151" s="2">
        <f t="shared" si="36"/>
        <v>0</v>
      </c>
    </row>
    <row r="152" spans="1:50" s="2" customFormat="1" ht="24" customHeight="1" thickBot="1">
      <c r="A152" s="30"/>
      <c r="B152" s="31"/>
      <c r="C152" s="31"/>
      <c r="D152" s="31"/>
      <c r="E152" s="32"/>
      <c r="F152" s="31"/>
      <c r="G152" s="31"/>
      <c r="H152" s="33"/>
      <c r="I152" s="31"/>
      <c r="J152" s="31"/>
      <c r="K152" s="31"/>
      <c r="L152" s="34"/>
      <c r="M152" s="167"/>
      <c r="N152" s="168"/>
      <c r="O152" s="169"/>
      <c r="P152" s="170"/>
      <c r="Q152" s="171"/>
      <c r="R152" s="172"/>
      <c r="S152" s="170"/>
      <c r="T152" s="170"/>
      <c r="U152" s="170"/>
      <c r="V152" s="170"/>
      <c r="W152" s="34"/>
      <c r="X152" s="35"/>
      <c r="Y152" s="30"/>
      <c r="Z152" s="31"/>
      <c r="AA152" s="31"/>
      <c r="AB152" s="31"/>
      <c r="AC152" s="31"/>
      <c r="AD152" s="42"/>
      <c r="AE152" s="43"/>
      <c r="AF152" s="44"/>
      <c r="AH152" s="2">
        <f t="shared" si="25"/>
        <v>0</v>
      </c>
      <c r="AI152" s="2">
        <f t="shared" si="26"/>
        <v>0</v>
      </c>
      <c r="AJ152" s="2">
        <f t="shared" si="27"/>
        <v>0</v>
      </c>
      <c r="AO152" s="18">
        <f t="shared" si="28"/>
        <v>0</v>
      </c>
      <c r="AP152" s="18" t="str">
        <f t="shared" si="29"/>
        <v/>
      </c>
      <c r="AQ152" s="18">
        <f t="shared" si="30"/>
        <v>0</v>
      </c>
      <c r="AR152" s="18">
        <f t="shared" si="31"/>
        <v>0</v>
      </c>
      <c r="AS152" s="18">
        <f t="shared" si="32"/>
        <v>0</v>
      </c>
      <c r="AT152" s="18">
        <f t="shared" si="33"/>
        <v>0</v>
      </c>
      <c r="AU152" s="18"/>
      <c r="AV152" s="2">
        <f t="shared" si="34"/>
        <v>0</v>
      </c>
      <c r="AW152" s="2">
        <f t="shared" si="35"/>
        <v>0</v>
      </c>
      <c r="AX152" s="2">
        <f t="shared" si="36"/>
        <v>0</v>
      </c>
    </row>
    <row r="153" spans="1:50" s="2" customFormat="1" ht="24" customHeight="1">
      <c r="A153" s="22"/>
      <c r="B153" s="23"/>
      <c r="C153" s="23"/>
      <c r="D153" s="23"/>
      <c r="E153" s="24"/>
      <c r="F153" s="23"/>
      <c r="G153" s="23"/>
      <c r="H153" s="25"/>
      <c r="I153" s="23"/>
      <c r="J153" s="23"/>
      <c r="K153" s="23"/>
      <c r="L153" s="26"/>
      <c r="M153" s="155"/>
      <c r="N153" s="156"/>
      <c r="O153" s="157"/>
      <c r="P153" s="158"/>
      <c r="Q153" s="159"/>
      <c r="R153" s="160"/>
      <c r="S153" s="158"/>
      <c r="T153" s="158"/>
      <c r="U153" s="158"/>
      <c r="V153" s="158"/>
      <c r="W153" s="26"/>
      <c r="X153" s="27"/>
      <c r="Y153" s="22"/>
      <c r="Z153" s="23"/>
      <c r="AA153" s="23"/>
      <c r="AB153" s="23"/>
      <c r="AC153" s="23"/>
      <c r="AD153" s="36"/>
      <c r="AE153" s="37"/>
      <c r="AF153" s="38"/>
      <c r="AH153" s="2">
        <f t="shared" si="25"/>
        <v>0</v>
      </c>
      <c r="AI153" s="2">
        <f t="shared" si="26"/>
        <v>0</v>
      </c>
      <c r="AJ153" s="2">
        <f t="shared" si="27"/>
        <v>0</v>
      </c>
      <c r="AO153" s="18">
        <f t="shared" si="28"/>
        <v>0</v>
      </c>
      <c r="AP153" s="18" t="str">
        <f t="shared" si="29"/>
        <v/>
      </c>
      <c r="AQ153" s="18">
        <f t="shared" si="30"/>
        <v>0</v>
      </c>
      <c r="AR153" s="18">
        <f t="shared" si="31"/>
        <v>0</v>
      </c>
      <c r="AS153" s="18">
        <f t="shared" si="32"/>
        <v>0</v>
      </c>
      <c r="AT153" s="18">
        <f t="shared" si="33"/>
        <v>0</v>
      </c>
      <c r="AU153" s="18"/>
      <c r="AV153" s="2">
        <f t="shared" si="34"/>
        <v>0</v>
      </c>
      <c r="AW153" s="2">
        <f t="shared" si="35"/>
        <v>0</v>
      </c>
      <c r="AX153" s="2">
        <f t="shared" si="36"/>
        <v>0</v>
      </c>
    </row>
    <row r="154" spans="1:50" s="2" customFormat="1" ht="24" customHeight="1">
      <c r="A154" s="28"/>
      <c r="B154" s="10"/>
      <c r="C154" s="10"/>
      <c r="D154" s="10"/>
      <c r="E154" s="11"/>
      <c r="F154" s="10"/>
      <c r="G154" s="10"/>
      <c r="H154" s="12"/>
      <c r="I154" s="10"/>
      <c r="J154" s="10"/>
      <c r="K154" s="10"/>
      <c r="L154" s="13"/>
      <c r="M154" s="161"/>
      <c r="N154" s="162"/>
      <c r="O154" s="163"/>
      <c r="P154" s="164"/>
      <c r="Q154" s="165"/>
      <c r="R154" s="166"/>
      <c r="S154" s="164"/>
      <c r="T154" s="164"/>
      <c r="U154" s="164"/>
      <c r="V154" s="164"/>
      <c r="W154" s="13"/>
      <c r="X154" s="29"/>
      <c r="Y154" s="28"/>
      <c r="Z154" s="10"/>
      <c r="AA154" s="10"/>
      <c r="AB154" s="10"/>
      <c r="AC154" s="10"/>
      <c r="AD154" s="14"/>
      <c r="AE154" s="39"/>
      <c r="AF154" s="40"/>
      <c r="AH154" s="2">
        <f t="shared" si="25"/>
        <v>0</v>
      </c>
      <c r="AI154" s="2">
        <f t="shared" si="26"/>
        <v>0</v>
      </c>
      <c r="AJ154" s="2">
        <f t="shared" si="27"/>
        <v>0</v>
      </c>
      <c r="AO154" s="18">
        <f t="shared" si="28"/>
        <v>0</v>
      </c>
      <c r="AP154" s="18" t="str">
        <f t="shared" si="29"/>
        <v/>
      </c>
      <c r="AQ154" s="18">
        <f t="shared" si="30"/>
        <v>0</v>
      </c>
      <c r="AR154" s="18">
        <f t="shared" si="31"/>
        <v>0</v>
      </c>
      <c r="AS154" s="18">
        <f t="shared" si="32"/>
        <v>0</v>
      </c>
      <c r="AT154" s="18">
        <f t="shared" si="33"/>
        <v>0</v>
      </c>
      <c r="AU154" s="18"/>
      <c r="AV154" s="2">
        <f t="shared" si="34"/>
        <v>0</v>
      </c>
      <c r="AW154" s="2">
        <f t="shared" si="35"/>
        <v>0</v>
      </c>
      <c r="AX154" s="2">
        <f t="shared" si="36"/>
        <v>0</v>
      </c>
    </row>
    <row r="155" spans="1:50" s="2" customFormat="1" ht="24" customHeight="1">
      <c r="A155" s="28"/>
      <c r="B155" s="10"/>
      <c r="C155" s="10"/>
      <c r="D155" s="10"/>
      <c r="E155" s="11"/>
      <c r="F155" s="10"/>
      <c r="G155" s="10"/>
      <c r="H155" s="12"/>
      <c r="I155" s="10"/>
      <c r="J155" s="10"/>
      <c r="K155" s="10"/>
      <c r="L155" s="13"/>
      <c r="M155" s="161"/>
      <c r="N155" s="162"/>
      <c r="O155" s="163"/>
      <c r="P155" s="164"/>
      <c r="Q155" s="165"/>
      <c r="R155" s="166"/>
      <c r="S155" s="164"/>
      <c r="T155" s="164"/>
      <c r="U155" s="164"/>
      <c r="V155" s="164"/>
      <c r="W155" s="13"/>
      <c r="X155" s="29"/>
      <c r="Y155" s="28"/>
      <c r="Z155" s="10"/>
      <c r="AA155" s="10"/>
      <c r="AB155" s="10"/>
      <c r="AC155" s="10"/>
      <c r="AD155" s="14"/>
      <c r="AE155" s="39"/>
      <c r="AF155" s="40"/>
      <c r="AH155" s="2">
        <f t="shared" si="25"/>
        <v>0</v>
      </c>
      <c r="AI155" s="2">
        <f t="shared" si="26"/>
        <v>0</v>
      </c>
      <c r="AJ155" s="2">
        <f t="shared" si="27"/>
        <v>0</v>
      </c>
      <c r="AO155" s="18">
        <f t="shared" si="28"/>
        <v>0</v>
      </c>
      <c r="AP155" s="18" t="str">
        <f t="shared" si="29"/>
        <v/>
      </c>
      <c r="AQ155" s="18">
        <f t="shared" si="30"/>
        <v>0</v>
      </c>
      <c r="AR155" s="18">
        <f t="shared" si="31"/>
        <v>0</v>
      </c>
      <c r="AS155" s="18">
        <f t="shared" si="32"/>
        <v>0</v>
      </c>
      <c r="AT155" s="18">
        <f t="shared" si="33"/>
        <v>0</v>
      </c>
      <c r="AU155" s="18"/>
      <c r="AV155" s="2">
        <f t="shared" si="34"/>
        <v>0</v>
      </c>
      <c r="AW155" s="2">
        <f t="shared" si="35"/>
        <v>0</v>
      </c>
      <c r="AX155" s="2">
        <f t="shared" si="36"/>
        <v>0</v>
      </c>
    </row>
    <row r="156" spans="1:50" s="2" customFormat="1" ht="24" customHeight="1">
      <c r="A156" s="28"/>
      <c r="B156" s="10"/>
      <c r="C156" s="10"/>
      <c r="D156" s="10"/>
      <c r="E156" s="11"/>
      <c r="F156" s="10"/>
      <c r="G156" s="10"/>
      <c r="H156" s="12"/>
      <c r="I156" s="10"/>
      <c r="J156" s="10"/>
      <c r="K156" s="10"/>
      <c r="L156" s="13"/>
      <c r="M156" s="161"/>
      <c r="N156" s="162"/>
      <c r="O156" s="163"/>
      <c r="P156" s="164"/>
      <c r="Q156" s="165"/>
      <c r="R156" s="166"/>
      <c r="S156" s="164"/>
      <c r="T156" s="164"/>
      <c r="U156" s="164"/>
      <c r="V156" s="164"/>
      <c r="W156" s="13"/>
      <c r="X156" s="29"/>
      <c r="Y156" s="28"/>
      <c r="Z156" s="10"/>
      <c r="AA156" s="10"/>
      <c r="AB156" s="10"/>
      <c r="AC156" s="10"/>
      <c r="AD156" s="14"/>
      <c r="AE156" s="39"/>
      <c r="AF156" s="40"/>
      <c r="AH156" s="2">
        <f t="shared" si="25"/>
        <v>0</v>
      </c>
      <c r="AI156" s="2">
        <f t="shared" si="26"/>
        <v>0</v>
      </c>
      <c r="AJ156" s="2">
        <f t="shared" si="27"/>
        <v>0</v>
      </c>
      <c r="AO156" s="18">
        <f t="shared" si="28"/>
        <v>0</v>
      </c>
      <c r="AP156" s="18" t="str">
        <f t="shared" si="29"/>
        <v/>
      </c>
      <c r="AQ156" s="18">
        <f t="shared" si="30"/>
        <v>0</v>
      </c>
      <c r="AR156" s="18">
        <f t="shared" si="31"/>
        <v>0</v>
      </c>
      <c r="AS156" s="18">
        <f t="shared" si="32"/>
        <v>0</v>
      </c>
      <c r="AT156" s="18">
        <f t="shared" si="33"/>
        <v>0</v>
      </c>
      <c r="AU156" s="18"/>
      <c r="AV156" s="2">
        <f t="shared" si="34"/>
        <v>0</v>
      </c>
      <c r="AW156" s="2">
        <f t="shared" si="35"/>
        <v>0</v>
      </c>
      <c r="AX156" s="2">
        <f t="shared" si="36"/>
        <v>0</v>
      </c>
    </row>
    <row r="157" spans="1:50" s="2" customFormat="1" ht="24" customHeight="1">
      <c r="A157" s="28"/>
      <c r="B157" s="10"/>
      <c r="C157" s="10"/>
      <c r="D157" s="10"/>
      <c r="E157" s="11"/>
      <c r="F157" s="10"/>
      <c r="G157" s="10"/>
      <c r="H157" s="12"/>
      <c r="I157" s="10"/>
      <c r="J157" s="10"/>
      <c r="K157" s="10"/>
      <c r="L157" s="13"/>
      <c r="M157" s="161"/>
      <c r="N157" s="162"/>
      <c r="O157" s="163"/>
      <c r="P157" s="164"/>
      <c r="Q157" s="165"/>
      <c r="R157" s="166"/>
      <c r="S157" s="164"/>
      <c r="T157" s="164"/>
      <c r="U157" s="164"/>
      <c r="V157" s="164"/>
      <c r="W157" s="13"/>
      <c r="X157" s="29"/>
      <c r="Y157" s="28"/>
      <c r="Z157" s="10"/>
      <c r="AA157" s="10"/>
      <c r="AB157" s="10"/>
      <c r="AC157" s="10"/>
      <c r="AD157" s="14"/>
      <c r="AE157" s="39"/>
      <c r="AF157" s="40"/>
      <c r="AH157" s="2">
        <f t="shared" si="25"/>
        <v>0</v>
      </c>
      <c r="AI157" s="2">
        <f t="shared" si="26"/>
        <v>0</v>
      </c>
      <c r="AJ157" s="2">
        <f t="shared" si="27"/>
        <v>0</v>
      </c>
      <c r="AO157" s="18">
        <f t="shared" si="28"/>
        <v>0</v>
      </c>
      <c r="AP157" s="18" t="str">
        <f t="shared" si="29"/>
        <v/>
      </c>
      <c r="AQ157" s="18">
        <f t="shared" si="30"/>
        <v>0</v>
      </c>
      <c r="AR157" s="18">
        <f t="shared" si="31"/>
        <v>0</v>
      </c>
      <c r="AS157" s="18">
        <f t="shared" si="32"/>
        <v>0</v>
      </c>
      <c r="AT157" s="18">
        <f t="shared" si="33"/>
        <v>0</v>
      </c>
      <c r="AU157" s="18"/>
      <c r="AV157" s="2">
        <f t="shared" si="34"/>
        <v>0</v>
      </c>
      <c r="AW157" s="2">
        <f t="shared" si="35"/>
        <v>0</v>
      </c>
      <c r="AX157" s="2">
        <f t="shared" si="36"/>
        <v>0</v>
      </c>
    </row>
    <row r="158" spans="1:50" s="2" customFormat="1" ht="24" customHeight="1">
      <c r="A158" s="28"/>
      <c r="B158" s="10"/>
      <c r="C158" s="10"/>
      <c r="D158" s="10"/>
      <c r="E158" s="11"/>
      <c r="F158" s="10"/>
      <c r="G158" s="10"/>
      <c r="H158" s="12"/>
      <c r="I158" s="10"/>
      <c r="J158" s="10"/>
      <c r="K158" s="10"/>
      <c r="L158" s="13"/>
      <c r="M158" s="161"/>
      <c r="N158" s="162"/>
      <c r="O158" s="163"/>
      <c r="P158" s="164"/>
      <c r="Q158" s="165"/>
      <c r="R158" s="166"/>
      <c r="S158" s="164"/>
      <c r="T158" s="164"/>
      <c r="U158" s="164"/>
      <c r="V158" s="164"/>
      <c r="W158" s="13"/>
      <c r="X158" s="29"/>
      <c r="Y158" s="28"/>
      <c r="Z158" s="10"/>
      <c r="AA158" s="10"/>
      <c r="AB158" s="10"/>
      <c r="AC158" s="10"/>
      <c r="AD158" s="14"/>
      <c r="AE158" s="39"/>
      <c r="AF158" s="40"/>
      <c r="AH158" s="2">
        <f t="shared" si="25"/>
        <v>0</v>
      </c>
      <c r="AI158" s="2">
        <f t="shared" si="26"/>
        <v>0</v>
      </c>
      <c r="AJ158" s="2">
        <f t="shared" si="27"/>
        <v>0</v>
      </c>
      <c r="AO158" s="18">
        <f t="shared" si="28"/>
        <v>0</v>
      </c>
      <c r="AP158" s="18" t="str">
        <f t="shared" si="29"/>
        <v/>
      </c>
      <c r="AQ158" s="18">
        <f t="shared" si="30"/>
        <v>0</v>
      </c>
      <c r="AR158" s="18">
        <f t="shared" si="31"/>
        <v>0</v>
      </c>
      <c r="AS158" s="18">
        <f t="shared" si="32"/>
        <v>0</v>
      </c>
      <c r="AT158" s="18">
        <f t="shared" si="33"/>
        <v>0</v>
      </c>
      <c r="AU158" s="18"/>
      <c r="AV158" s="2">
        <f t="shared" si="34"/>
        <v>0</v>
      </c>
      <c r="AW158" s="2">
        <f t="shared" si="35"/>
        <v>0</v>
      </c>
      <c r="AX158" s="2">
        <f t="shared" si="36"/>
        <v>0</v>
      </c>
    </row>
    <row r="159" spans="1:50" s="2" customFormat="1" ht="24" customHeight="1">
      <c r="A159" s="28"/>
      <c r="B159" s="10"/>
      <c r="C159" s="10"/>
      <c r="D159" s="10"/>
      <c r="E159" s="11"/>
      <c r="F159" s="10"/>
      <c r="G159" s="10"/>
      <c r="H159" s="12"/>
      <c r="I159" s="10"/>
      <c r="J159" s="10"/>
      <c r="K159" s="10"/>
      <c r="L159" s="13"/>
      <c r="M159" s="161"/>
      <c r="N159" s="162"/>
      <c r="O159" s="163"/>
      <c r="P159" s="164"/>
      <c r="Q159" s="165"/>
      <c r="R159" s="166"/>
      <c r="S159" s="164"/>
      <c r="T159" s="164"/>
      <c r="U159" s="164"/>
      <c r="V159" s="164"/>
      <c r="W159" s="13"/>
      <c r="X159" s="29"/>
      <c r="Y159" s="28"/>
      <c r="Z159" s="10"/>
      <c r="AA159" s="10"/>
      <c r="AB159" s="10"/>
      <c r="AC159" s="10"/>
      <c r="AD159" s="14"/>
      <c r="AE159" s="39"/>
      <c r="AF159" s="40"/>
      <c r="AH159" s="2">
        <f t="shared" si="25"/>
        <v>0</v>
      </c>
      <c r="AI159" s="2">
        <f t="shared" si="26"/>
        <v>0</v>
      </c>
      <c r="AJ159" s="2">
        <f t="shared" si="27"/>
        <v>0</v>
      </c>
      <c r="AO159" s="18">
        <f t="shared" si="28"/>
        <v>0</v>
      </c>
      <c r="AP159" s="18" t="str">
        <f t="shared" si="29"/>
        <v/>
      </c>
      <c r="AQ159" s="18">
        <f t="shared" si="30"/>
        <v>0</v>
      </c>
      <c r="AR159" s="18">
        <f t="shared" si="31"/>
        <v>0</v>
      </c>
      <c r="AS159" s="18">
        <f t="shared" si="32"/>
        <v>0</v>
      </c>
      <c r="AT159" s="18">
        <f t="shared" si="33"/>
        <v>0</v>
      </c>
      <c r="AU159" s="18"/>
      <c r="AV159" s="2">
        <f t="shared" si="34"/>
        <v>0</v>
      </c>
      <c r="AW159" s="2">
        <f t="shared" si="35"/>
        <v>0</v>
      </c>
      <c r="AX159" s="2">
        <f t="shared" si="36"/>
        <v>0</v>
      </c>
    </row>
    <row r="160" spans="1:50" s="2" customFormat="1" ht="24" customHeight="1">
      <c r="A160" s="28"/>
      <c r="B160" s="10"/>
      <c r="C160" s="10"/>
      <c r="D160" s="10"/>
      <c r="E160" s="11"/>
      <c r="F160" s="10"/>
      <c r="G160" s="10"/>
      <c r="H160" s="12"/>
      <c r="I160" s="10"/>
      <c r="J160" s="10"/>
      <c r="K160" s="10"/>
      <c r="L160" s="13"/>
      <c r="M160" s="161"/>
      <c r="N160" s="162"/>
      <c r="O160" s="163"/>
      <c r="P160" s="164"/>
      <c r="Q160" s="165"/>
      <c r="R160" s="166"/>
      <c r="S160" s="164"/>
      <c r="T160" s="164"/>
      <c r="U160" s="164"/>
      <c r="V160" s="164"/>
      <c r="W160" s="13"/>
      <c r="X160" s="29"/>
      <c r="Y160" s="28"/>
      <c r="Z160" s="10"/>
      <c r="AA160" s="10"/>
      <c r="AB160" s="10"/>
      <c r="AC160" s="10"/>
      <c r="AD160" s="14"/>
      <c r="AE160" s="39"/>
      <c r="AF160" s="40"/>
      <c r="AH160" s="2">
        <f t="shared" si="25"/>
        <v>0</v>
      </c>
      <c r="AI160" s="2">
        <f t="shared" si="26"/>
        <v>0</v>
      </c>
      <c r="AJ160" s="2">
        <f t="shared" si="27"/>
        <v>0</v>
      </c>
      <c r="AO160" s="18">
        <f t="shared" si="28"/>
        <v>0</v>
      </c>
      <c r="AP160" s="18" t="str">
        <f t="shared" si="29"/>
        <v/>
      </c>
      <c r="AQ160" s="18">
        <f t="shared" si="30"/>
        <v>0</v>
      </c>
      <c r="AR160" s="18">
        <f t="shared" si="31"/>
        <v>0</v>
      </c>
      <c r="AS160" s="18">
        <f t="shared" si="32"/>
        <v>0</v>
      </c>
      <c r="AT160" s="18">
        <f t="shared" si="33"/>
        <v>0</v>
      </c>
      <c r="AU160" s="18"/>
      <c r="AV160" s="2">
        <f t="shared" si="34"/>
        <v>0</v>
      </c>
      <c r="AW160" s="2">
        <f t="shared" si="35"/>
        <v>0</v>
      </c>
      <c r="AX160" s="2">
        <f t="shared" si="36"/>
        <v>0</v>
      </c>
    </row>
    <row r="161" spans="1:50" s="2" customFormat="1" ht="24" customHeight="1">
      <c r="A161" s="28"/>
      <c r="B161" s="10"/>
      <c r="C161" s="10"/>
      <c r="D161" s="10"/>
      <c r="E161" s="11"/>
      <c r="F161" s="10"/>
      <c r="G161" s="10"/>
      <c r="H161" s="12"/>
      <c r="I161" s="10"/>
      <c r="J161" s="10"/>
      <c r="K161" s="10"/>
      <c r="L161" s="13"/>
      <c r="M161" s="161"/>
      <c r="N161" s="162"/>
      <c r="O161" s="163"/>
      <c r="P161" s="164"/>
      <c r="Q161" s="165"/>
      <c r="R161" s="166"/>
      <c r="S161" s="164"/>
      <c r="T161" s="164"/>
      <c r="U161" s="164"/>
      <c r="V161" s="164"/>
      <c r="W161" s="13"/>
      <c r="X161" s="29"/>
      <c r="Y161" s="28"/>
      <c r="Z161" s="10"/>
      <c r="AA161" s="10"/>
      <c r="AB161" s="10"/>
      <c r="AC161" s="10"/>
      <c r="AD161" s="14"/>
      <c r="AE161" s="39"/>
      <c r="AF161" s="40"/>
      <c r="AH161" s="2">
        <f t="shared" si="25"/>
        <v>0</v>
      </c>
      <c r="AI161" s="2">
        <f t="shared" si="26"/>
        <v>0</v>
      </c>
      <c r="AJ161" s="2">
        <f t="shared" si="27"/>
        <v>0</v>
      </c>
      <c r="AO161" s="18">
        <f t="shared" si="28"/>
        <v>0</v>
      </c>
      <c r="AP161" s="18" t="str">
        <f t="shared" si="29"/>
        <v/>
      </c>
      <c r="AQ161" s="18">
        <f t="shared" si="30"/>
        <v>0</v>
      </c>
      <c r="AR161" s="18">
        <f t="shared" si="31"/>
        <v>0</v>
      </c>
      <c r="AS161" s="18">
        <f t="shared" si="32"/>
        <v>0</v>
      </c>
      <c r="AT161" s="18">
        <f t="shared" si="33"/>
        <v>0</v>
      </c>
      <c r="AU161" s="18"/>
      <c r="AV161" s="2">
        <f t="shared" si="34"/>
        <v>0</v>
      </c>
      <c r="AW161" s="2">
        <f t="shared" si="35"/>
        <v>0</v>
      </c>
      <c r="AX161" s="2">
        <f t="shared" si="36"/>
        <v>0</v>
      </c>
    </row>
    <row r="162" spans="1:50" s="2" customFormat="1" ht="24" customHeight="1">
      <c r="A162" s="28"/>
      <c r="B162" s="10"/>
      <c r="C162" s="10"/>
      <c r="D162" s="10"/>
      <c r="E162" s="11"/>
      <c r="F162" s="10"/>
      <c r="G162" s="10"/>
      <c r="H162" s="12"/>
      <c r="I162" s="10"/>
      <c r="J162" s="10"/>
      <c r="K162" s="10"/>
      <c r="L162" s="13"/>
      <c r="M162" s="161"/>
      <c r="N162" s="162"/>
      <c r="O162" s="163"/>
      <c r="P162" s="164"/>
      <c r="Q162" s="165"/>
      <c r="R162" s="166"/>
      <c r="S162" s="164"/>
      <c r="T162" s="164"/>
      <c r="U162" s="164"/>
      <c r="V162" s="164"/>
      <c r="W162" s="13"/>
      <c r="X162" s="29"/>
      <c r="Y162" s="28"/>
      <c r="Z162" s="10"/>
      <c r="AA162" s="10"/>
      <c r="AB162" s="10"/>
      <c r="AC162" s="10"/>
      <c r="AD162" s="14"/>
      <c r="AE162" s="39"/>
      <c r="AF162" s="40"/>
      <c r="AH162" s="2">
        <f t="shared" si="25"/>
        <v>0</v>
      </c>
      <c r="AI162" s="2">
        <f t="shared" si="26"/>
        <v>0</v>
      </c>
      <c r="AJ162" s="2">
        <f t="shared" si="27"/>
        <v>0</v>
      </c>
      <c r="AO162" s="18">
        <f t="shared" si="28"/>
        <v>0</v>
      </c>
      <c r="AP162" s="18" t="str">
        <f t="shared" si="29"/>
        <v/>
      </c>
      <c r="AQ162" s="18">
        <f t="shared" si="30"/>
        <v>0</v>
      </c>
      <c r="AR162" s="18">
        <f t="shared" si="31"/>
        <v>0</v>
      </c>
      <c r="AS162" s="18">
        <f t="shared" si="32"/>
        <v>0</v>
      </c>
      <c r="AT162" s="18">
        <f t="shared" si="33"/>
        <v>0</v>
      </c>
      <c r="AU162" s="18"/>
      <c r="AV162" s="2">
        <f t="shared" si="34"/>
        <v>0</v>
      </c>
      <c r="AW162" s="2">
        <f t="shared" si="35"/>
        <v>0</v>
      </c>
      <c r="AX162" s="2">
        <f t="shared" si="36"/>
        <v>0</v>
      </c>
    </row>
    <row r="163" spans="1:50" s="2" customFormat="1" ht="24" customHeight="1">
      <c r="A163" s="28"/>
      <c r="B163" s="10"/>
      <c r="C163" s="10"/>
      <c r="D163" s="10"/>
      <c r="E163" s="11"/>
      <c r="F163" s="10"/>
      <c r="G163" s="10"/>
      <c r="H163" s="12"/>
      <c r="I163" s="10"/>
      <c r="J163" s="10"/>
      <c r="K163" s="10"/>
      <c r="L163" s="13"/>
      <c r="M163" s="161"/>
      <c r="N163" s="162"/>
      <c r="O163" s="163"/>
      <c r="P163" s="164"/>
      <c r="Q163" s="165"/>
      <c r="R163" s="166"/>
      <c r="S163" s="164"/>
      <c r="T163" s="164"/>
      <c r="U163" s="164"/>
      <c r="V163" s="164"/>
      <c r="W163" s="13"/>
      <c r="X163" s="29"/>
      <c r="Y163" s="28"/>
      <c r="Z163" s="10"/>
      <c r="AA163" s="10"/>
      <c r="AB163" s="10"/>
      <c r="AC163" s="10"/>
      <c r="AD163" s="14"/>
      <c r="AE163" s="39"/>
      <c r="AF163" s="40"/>
      <c r="AH163" s="2">
        <f t="shared" si="25"/>
        <v>0</v>
      </c>
      <c r="AI163" s="2">
        <f t="shared" si="26"/>
        <v>0</v>
      </c>
      <c r="AJ163" s="2">
        <f t="shared" si="27"/>
        <v>0</v>
      </c>
      <c r="AO163" s="18">
        <f t="shared" si="28"/>
        <v>0</v>
      </c>
      <c r="AP163" s="18" t="str">
        <f t="shared" si="29"/>
        <v/>
      </c>
      <c r="AQ163" s="18">
        <f t="shared" si="30"/>
        <v>0</v>
      </c>
      <c r="AR163" s="18">
        <f t="shared" si="31"/>
        <v>0</v>
      </c>
      <c r="AS163" s="18">
        <f t="shared" si="32"/>
        <v>0</v>
      </c>
      <c r="AT163" s="18">
        <f t="shared" si="33"/>
        <v>0</v>
      </c>
      <c r="AU163" s="18"/>
      <c r="AV163" s="2">
        <f t="shared" si="34"/>
        <v>0</v>
      </c>
      <c r="AW163" s="2">
        <f t="shared" si="35"/>
        <v>0</v>
      </c>
      <c r="AX163" s="2">
        <f t="shared" si="36"/>
        <v>0</v>
      </c>
    </row>
    <row r="164" spans="1:50" s="2" customFormat="1" ht="24" customHeight="1">
      <c r="A164" s="28"/>
      <c r="B164" s="10"/>
      <c r="C164" s="10"/>
      <c r="D164" s="10"/>
      <c r="E164" s="11"/>
      <c r="F164" s="10"/>
      <c r="G164" s="10"/>
      <c r="H164" s="12"/>
      <c r="I164" s="10"/>
      <c r="J164" s="10"/>
      <c r="K164" s="10"/>
      <c r="L164" s="13"/>
      <c r="M164" s="161"/>
      <c r="N164" s="162"/>
      <c r="O164" s="163"/>
      <c r="P164" s="164"/>
      <c r="Q164" s="165"/>
      <c r="R164" s="166"/>
      <c r="S164" s="164"/>
      <c r="T164" s="164"/>
      <c r="U164" s="164"/>
      <c r="V164" s="164"/>
      <c r="W164" s="13"/>
      <c r="X164" s="29"/>
      <c r="Y164" s="28"/>
      <c r="Z164" s="10"/>
      <c r="AA164" s="10"/>
      <c r="AB164" s="10"/>
      <c r="AC164" s="10"/>
      <c r="AD164" s="14"/>
      <c r="AE164" s="39"/>
      <c r="AF164" s="40"/>
      <c r="AH164" s="2">
        <f t="shared" si="25"/>
        <v>0</v>
      </c>
      <c r="AI164" s="2">
        <f t="shared" si="26"/>
        <v>0</v>
      </c>
      <c r="AJ164" s="2">
        <f t="shared" si="27"/>
        <v>0</v>
      </c>
      <c r="AO164" s="18">
        <f t="shared" si="28"/>
        <v>0</v>
      </c>
      <c r="AP164" s="18" t="str">
        <f t="shared" si="29"/>
        <v/>
      </c>
      <c r="AQ164" s="18">
        <f t="shared" si="30"/>
        <v>0</v>
      </c>
      <c r="AR164" s="18">
        <f t="shared" si="31"/>
        <v>0</v>
      </c>
      <c r="AS164" s="18">
        <f t="shared" si="32"/>
        <v>0</v>
      </c>
      <c r="AT164" s="18">
        <f t="shared" si="33"/>
        <v>0</v>
      </c>
      <c r="AU164" s="18"/>
      <c r="AV164" s="2">
        <f t="shared" si="34"/>
        <v>0</v>
      </c>
      <c r="AW164" s="2">
        <f t="shared" si="35"/>
        <v>0</v>
      </c>
      <c r="AX164" s="2">
        <f t="shared" si="36"/>
        <v>0</v>
      </c>
    </row>
    <row r="165" spans="1:50" s="2" customFormat="1" ht="24" customHeight="1">
      <c r="A165" s="28"/>
      <c r="B165" s="10"/>
      <c r="C165" s="10"/>
      <c r="D165" s="10"/>
      <c r="E165" s="11"/>
      <c r="F165" s="10"/>
      <c r="G165" s="10"/>
      <c r="H165" s="12"/>
      <c r="I165" s="10"/>
      <c r="J165" s="10"/>
      <c r="K165" s="10"/>
      <c r="L165" s="13"/>
      <c r="M165" s="161"/>
      <c r="N165" s="162"/>
      <c r="O165" s="163"/>
      <c r="P165" s="164"/>
      <c r="Q165" s="165"/>
      <c r="R165" s="166"/>
      <c r="S165" s="164"/>
      <c r="T165" s="164"/>
      <c r="U165" s="164"/>
      <c r="V165" s="164"/>
      <c r="W165" s="13"/>
      <c r="X165" s="29"/>
      <c r="Y165" s="28"/>
      <c r="Z165" s="10"/>
      <c r="AA165" s="10"/>
      <c r="AB165" s="10"/>
      <c r="AC165" s="10"/>
      <c r="AD165" s="14"/>
      <c r="AE165" s="39"/>
      <c r="AF165" s="40"/>
      <c r="AH165" s="2">
        <f t="shared" si="25"/>
        <v>0</v>
      </c>
      <c r="AI165" s="2">
        <f t="shared" si="26"/>
        <v>0</v>
      </c>
      <c r="AJ165" s="2">
        <f t="shared" si="27"/>
        <v>0</v>
      </c>
      <c r="AO165" s="18">
        <f t="shared" si="28"/>
        <v>0</v>
      </c>
      <c r="AP165" s="18" t="str">
        <f t="shared" si="29"/>
        <v/>
      </c>
      <c r="AQ165" s="18">
        <f t="shared" si="30"/>
        <v>0</v>
      </c>
      <c r="AR165" s="18">
        <f t="shared" si="31"/>
        <v>0</v>
      </c>
      <c r="AS165" s="18">
        <f t="shared" si="32"/>
        <v>0</v>
      </c>
      <c r="AT165" s="18">
        <f t="shared" si="33"/>
        <v>0</v>
      </c>
      <c r="AU165" s="18"/>
      <c r="AV165" s="2">
        <f t="shared" si="34"/>
        <v>0</v>
      </c>
      <c r="AW165" s="2">
        <f t="shared" si="35"/>
        <v>0</v>
      </c>
      <c r="AX165" s="2">
        <f t="shared" si="36"/>
        <v>0</v>
      </c>
    </row>
    <row r="166" spans="1:50" s="2" customFormat="1" ht="24" customHeight="1">
      <c r="A166" s="28"/>
      <c r="B166" s="10"/>
      <c r="C166" s="10"/>
      <c r="D166" s="10"/>
      <c r="E166" s="11"/>
      <c r="F166" s="10"/>
      <c r="G166" s="10"/>
      <c r="H166" s="12"/>
      <c r="I166" s="10"/>
      <c r="J166" s="10"/>
      <c r="K166" s="10"/>
      <c r="L166" s="13"/>
      <c r="M166" s="161"/>
      <c r="N166" s="162"/>
      <c r="O166" s="163"/>
      <c r="P166" s="164"/>
      <c r="Q166" s="165"/>
      <c r="R166" s="166"/>
      <c r="S166" s="164"/>
      <c r="T166" s="164"/>
      <c r="U166" s="164"/>
      <c r="V166" s="164"/>
      <c r="W166" s="13"/>
      <c r="X166" s="29"/>
      <c r="Y166" s="28"/>
      <c r="Z166" s="10"/>
      <c r="AA166" s="10"/>
      <c r="AB166" s="10"/>
      <c r="AC166" s="10"/>
      <c r="AD166" s="14"/>
      <c r="AE166" s="39"/>
      <c r="AF166" s="40"/>
      <c r="AH166" s="2">
        <f t="shared" si="25"/>
        <v>0</v>
      </c>
      <c r="AI166" s="2">
        <f t="shared" si="26"/>
        <v>0</v>
      </c>
      <c r="AJ166" s="2">
        <f t="shared" si="27"/>
        <v>0</v>
      </c>
      <c r="AO166" s="18">
        <f t="shared" si="28"/>
        <v>0</v>
      </c>
      <c r="AP166" s="18" t="str">
        <f t="shared" si="29"/>
        <v/>
      </c>
      <c r="AQ166" s="18">
        <f t="shared" si="30"/>
        <v>0</v>
      </c>
      <c r="AR166" s="18">
        <f t="shared" si="31"/>
        <v>0</v>
      </c>
      <c r="AS166" s="18">
        <f t="shared" si="32"/>
        <v>0</v>
      </c>
      <c r="AT166" s="18">
        <f t="shared" si="33"/>
        <v>0</v>
      </c>
      <c r="AU166" s="18"/>
      <c r="AV166" s="2">
        <f t="shared" si="34"/>
        <v>0</v>
      </c>
      <c r="AW166" s="2">
        <f t="shared" si="35"/>
        <v>0</v>
      </c>
      <c r="AX166" s="2">
        <f t="shared" si="36"/>
        <v>0</v>
      </c>
    </row>
    <row r="167" spans="1:50" s="2" customFormat="1" ht="24" customHeight="1">
      <c r="A167" s="28"/>
      <c r="B167" s="10"/>
      <c r="C167" s="10"/>
      <c r="D167" s="10"/>
      <c r="E167" s="11"/>
      <c r="F167" s="10"/>
      <c r="G167" s="10"/>
      <c r="H167" s="12"/>
      <c r="I167" s="10"/>
      <c r="J167" s="10"/>
      <c r="K167" s="10"/>
      <c r="L167" s="13"/>
      <c r="M167" s="161"/>
      <c r="N167" s="162"/>
      <c r="O167" s="163"/>
      <c r="P167" s="164"/>
      <c r="Q167" s="165"/>
      <c r="R167" s="166"/>
      <c r="S167" s="164"/>
      <c r="T167" s="164"/>
      <c r="U167" s="164"/>
      <c r="V167" s="164"/>
      <c r="W167" s="13"/>
      <c r="X167" s="29"/>
      <c r="Y167" s="28"/>
      <c r="Z167" s="10"/>
      <c r="AA167" s="10"/>
      <c r="AB167" s="10"/>
      <c r="AC167" s="10"/>
      <c r="AD167" s="14"/>
      <c r="AE167" s="39"/>
      <c r="AF167" s="40"/>
      <c r="AH167" s="2">
        <f t="shared" si="25"/>
        <v>0</v>
      </c>
      <c r="AI167" s="2">
        <f t="shared" si="26"/>
        <v>0</v>
      </c>
      <c r="AJ167" s="2">
        <f t="shared" si="27"/>
        <v>0</v>
      </c>
      <c r="AO167" s="18">
        <f t="shared" si="28"/>
        <v>0</v>
      </c>
      <c r="AP167" s="18" t="str">
        <f t="shared" si="29"/>
        <v/>
      </c>
      <c r="AQ167" s="18">
        <f t="shared" si="30"/>
        <v>0</v>
      </c>
      <c r="AR167" s="18">
        <f t="shared" si="31"/>
        <v>0</v>
      </c>
      <c r="AS167" s="18">
        <f t="shared" si="32"/>
        <v>0</v>
      </c>
      <c r="AT167" s="18">
        <f t="shared" si="33"/>
        <v>0</v>
      </c>
      <c r="AU167" s="18"/>
      <c r="AV167" s="2">
        <f t="shared" si="34"/>
        <v>0</v>
      </c>
      <c r="AW167" s="2">
        <f t="shared" si="35"/>
        <v>0</v>
      </c>
      <c r="AX167" s="2">
        <f t="shared" si="36"/>
        <v>0</v>
      </c>
    </row>
    <row r="168" spans="1:50" s="2" customFormat="1" ht="24" customHeight="1">
      <c r="A168" s="28"/>
      <c r="B168" s="10"/>
      <c r="C168" s="10"/>
      <c r="D168" s="10"/>
      <c r="E168" s="11"/>
      <c r="F168" s="10"/>
      <c r="G168" s="10"/>
      <c r="H168" s="12"/>
      <c r="I168" s="10"/>
      <c r="J168" s="10"/>
      <c r="K168" s="10"/>
      <c r="L168" s="13"/>
      <c r="M168" s="161"/>
      <c r="N168" s="162"/>
      <c r="O168" s="163"/>
      <c r="P168" s="164"/>
      <c r="Q168" s="165"/>
      <c r="R168" s="166"/>
      <c r="S168" s="164"/>
      <c r="T168" s="164"/>
      <c r="U168" s="164"/>
      <c r="V168" s="164"/>
      <c r="W168" s="13"/>
      <c r="X168" s="29"/>
      <c r="Y168" s="28"/>
      <c r="Z168" s="10"/>
      <c r="AA168" s="10"/>
      <c r="AB168" s="10"/>
      <c r="AC168" s="10"/>
      <c r="AD168" s="14"/>
      <c r="AE168" s="39"/>
      <c r="AF168" s="40"/>
      <c r="AH168" s="2">
        <f t="shared" si="25"/>
        <v>0</v>
      </c>
      <c r="AI168" s="2">
        <f t="shared" si="26"/>
        <v>0</v>
      </c>
      <c r="AJ168" s="2">
        <f t="shared" si="27"/>
        <v>0</v>
      </c>
      <c r="AO168" s="18">
        <f t="shared" si="28"/>
        <v>0</v>
      </c>
      <c r="AP168" s="18" t="str">
        <f t="shared" si="29"/>
        <v/>
      </c>
      <c r="AQ168" s="18">
        <f t="shared" si="30"/>
        <v>0</v>
      </c>
      <c r="AR168" s="18">
        <f t="shared" si="31"/>
        <v>0</v>
      </c>
      <c r="AS168" s="18">
        <f t="shared" si="32"/>
        <v>0</v>
      </c>
      <c r="AT168" s="18">
        <f t="shared" si="33"/>
        <v>0</v>
      </c>
      <c r="AU168" s="18"/>
      <c r="AV168" s="2">
        <f t="shared" si="34"/>
        <v>0</v>
      </c>
      <c r="AW168" s="2">
        <f t="shared" si="35"/>
        <v>0</v>
      </c>
      <c r="AX168" s="2">
        <f t="shared" si="36"/>
        <v>0</v>
      </c>
    </row>
    <row r="169" spans="1:50" s="2" customFormat="1" ht="24" customHeight="1">
      <c r="A169" s="28"/>
      <c r="B169" s="10"/>
      <c r="C169" s="10"/>
      <c r="D169" s="10"/>
      <c r="E169" s="11"/>
      <c r="F169" s="10"/>
      <c r="G169" s="10"/>
      <c r="H169" s="12"/>
      <c r="I169" s="10"/>
      <c r="J169" s="10"/>
      <c r="K169" s="10"/>
      <c r="L169" s="13"/>
      <c r="M169" s="161"/>
      <c r="N169" s="162"/>
      <c r="O169" s="163"/>
      <c r="P169" s="164"/>
      <c r="Q169" s="165"/>
      <c r="R169" s="166"/>
      <c r="S169" s="164"/>
      <c r="T169" s="164"/>
      <c r="U169" s="164"/>
      <c r="V169" s="164"/>
      <c r="W169" s="13"/>
      <c r="X169" s="29"/>
      <c r="Y169" s="28"/>
      <c r="Z169" s="10"/>
      <c r="AA169" s="10"/>
      <c r="AB169" s="10"/>
      <c r="AC169" s="10"/>
      <c r="AD169" s="14"/>
      <c r="AE169" s="39"/>
      <c r="AF169" s="40"/>
      <c r="AH169" s="2">
        <f t="shared" si="25"/>
        <v>0</v>
      </c>
      <c r="AI169" s="2">
        <f t="shared" si="26"/>
        <v>0</v>
      </c>
      <c r="AJ169" s="2">
        <f t="shared" si="27"/>
        <v>0</v>
      </c>
      <c r="AO169" s="18">
        <f t="shared" si="28"/>
        <v>0</v>
      </c>
      <c r="AP169" s="18" t="str">
        <f t="shared" si="29"/>
        <v/>
      </c>
      <c r="AQ169" s="18">
        <f t="shared" si="30"/>
        <v>0</v>
      </c>
      <c r="AR169" s="18">
        <f t="shared" si="31"/>
        <v>0</v>
      </c>
      <c r="AS169" s="18">
        <f t="shared" si="32"/>
        <v>0</v>
      </c>
      <c r="AT169" s="18">
        <f t="shared" si="33"/>
        <v>0</v>
      </c>
      <c r="AU169" s="18"/>
      <c r="AV169" s="2">
        <f t="shared" si="34"/>
        <v>0</v>
      </c>
      <c r="AW169" s="2">
        <f t="shared" si="35"/>
        <v>0</v>
      </c>
      <c r="AX169" s="2">
        <f t="shared" si="36"/>
        <v>0</v>
      </c>
    </row>
    <row r="170" spans="1:50" s="2" customFormat="1" ht="24" customHeight="1">
      <c r="A170" s="28"/>
      <c r="B170" s="10"/>
      <c r="C170" s="10"/>
      <c r="D170" s="10"/>
      <c r="E170" s="11"/>
      <c r="F170" s="10"/>
      <c r="G170" s="10"/>
      <c r="H170" s="12"/>
      <c r="I170" s="10"/>
      <c r="J170" s="10"/>
      <c r="K170" s="10"/>
      <c r="L170" s="13"/>
      <c r="M170" s="161"/>
      <c r="N170" s="162"/>
      <c r="O170" s="163"/>
      <c r="P170" s="164"/>
      <c r="Q170" s="165"/>
      <c r="R170" s="166"/>
      <c r="S170" s="164"/>
      <c r="T170" s="164"/>
      <c r="U170" s="164"/>
      <c r="V170" s="164"/>
      <c r="W170" s="13"/>
      <c r="X170" s="29"/>
      <c r="Y170" s="28"/>
      <c r="Z170" s="10"/>
      <c r="AA170" s="10"/>
      <c r="AB170" s="10"/>
      <c r="AC170" s="10"/>
      <c r="AD170" s="14"/>
      <c r="AE170" s="39"/>
      <c r="AF170" s="40"/>
      <c r="AH170" s="2">
        <f t="shared" si="25"/>
        <v>0</v>
      </c>
      <c r="AI170" s="2">
        <f t="shared" si="26"/>
        <v>0</v>
      </c>
      <c r="AJ170" s="2">
        <f t="shared" si="27"/>
        <v>0</v>
      </c>
      <c r="AO170" s="18">
        <f t="shared" si="28"/>
        <v>0</v>
      </c>
      <c r="AP170" s="18" t="str">
        <f t="shared" si="29"/>
        <v/>
      </c>
      <c r="AQ170" s="18">
        <f t="shared" si="30"/>
        <v>0</v>
      </c>
      <c r="AR170" s="18">
        <f t="shared" si="31"/>
        <v>0</v>
      </c>
      <c r="AS170" s="18">
        <f t="shared" si="32"/>
        <v>0</v>
      </c>
      <c r="AT170" s="18">
        <f t="shared" si="33"/>
        <v>0</v>
      </c>
      <c r="AU170" s="18"/>
      <c r="AV170" s="2">
        <f t="shared" si="34"/>
        <v>0</v>
      </c>
      <c r="AW170" s="2">
        <f t="shared" si="35"/>
        <v>0</v>
      </c>
      <c r="AX170" s="2">
        <f t="shared" si="36"/>
        <v>0</v>
      </c>
    </row>
    <row r="171" spans="1:50" s="2" customFormat="1" ht="24" customHeight="1">
      <c r="A171" s="28"/>
      <c r="B171" s="10"/>
      <c r="C171" s="10"/>
      <c r="D171" s="10"/>
      <c r="E171" s="11"/>
      <c r="F171" s="10"/>
      <c r="G171" s="10"/>
      <c r="H171" s="12"/>
      <c r="I171" s="10"/>
      <c r="J171" s="10"/>
      <c r="K171" s="10"/>
      <c r="L171" s="13"/>
      <c r="M171" s="161"/>
      <c r="N171" s="162"/>
      <c r="O171" s="163"/>
      <c r="P171" s="164"/>
      <c r="Q171" s="165"/>
      <c r="R171" s="166"/>
      <c r="S171" s="164"/>
      <c r="T171" s="164"/>
      <c r="U171" s="164"/>
      <c r="V171" s="164"/>
      <c r="W171" s="13"/>
      <c r="X171" s="29"/>
      <c r="Y171" s="28"/>
      <c r="Z171" s="10"/>
      <c r="AA171" s="10"/>
      <c r="AB171" s="10"/>
      <c r="AC171" s="10"/>
      <c r="AD171" s="14"/>
      <c r="AE171" s="39"/>
      <c r="AF171" s="40"/>
      <c r="AH171" s="2">
        <f t="shared" si="25"/>
        <v>0</v>
      </c>
      <c r="AI171" s="2">
        <f t="shared" si="26"/>
        <v>0</v>
      </c>
      <c r="AJ171" s="2">
        <f t="shared" si="27"/>
        <v>0</v>
      </c>
      <c r="AO171" s="18">
        <f t="shared" si="28"/>
        <v>0</v>
      </c>
      <c r="AP171" s="18" t="str">
        <f t="shared" si="29"/>
        <v/>
      </c>
      <c r="AQ171" s="18">
        <f t="shared" si="30"/>
        <v>0</v>
      </c>
      <c r="AR171" s="18">
        <f t="shared" si="31"/>
        <v>0</v>
      </c>
      <c r="AS171" s="18">
        <f t="shared" si="32"/>
        <v>0</v>
      </c>
      <c r="AT171" s="18">
        <f t="shared" si="33"/>
        <v>0</v>
      </c>
      <c r="AU171" s="18"/>
      <c r="AV171" s="2">
        <f t="shared" si="34"/>
        <v>0</v>
      </c>
      <c r="AW171" s="2">
        <f t="shared" si="35"/>
        <v>0</v>
      </c>
      <c r="AX171" s="2">
        <f t="shared" si="36"/>
        <v>0</v>
      </c>
    </row>
    <row r="172" spans="1:50" s="2" customFormat="1" ht="24" customHeight="1">
      <c r="A172" s="28"/>
      <c r="B172" s="10"/>
      <c r="C172" s="10"/>
      <c r="D172" s="10"/>
      <c r="E172" s="11"/>
      <c r="F172" s="10"/>
      <c r="G172" s="10"/>
      <c r="H172" s="12"/>
      <c r="I172" s="10"/>
      <c r="J172" s="10"/>
      <c r="K172" s="10"/>
      <c r="L172" s="13"/>
      <c r="M172" s="161"/>
      <c r="N172" s="162"/>
      <c r="O172" s="163"/>
      <c r="P172" s="164"/>
      <c r="Q172" s="165"/>
      <c r="R172" s="166"/>
      <c r="S172" s="164"/>
      <c r="T172" s="164"/>
      <c r="U172" s="164"/>
      <c r="V172" s="164"/>
      <c r="W172" s="13"/>
      <c r="X172" s="29"/>
      <c r="Y172" s="28"/>
      <c r="Z172" s="10"/>
      <c r="AA172" s="10"/>
      <c r="AB172" s="10"/>
      <c r="AC172" s="10"/>
      <c r="AD172" s="14"/>
      <c r="AE172" s="39"/>
      <c r="AF172" s="40"/>
      <c r="AH172" s="2">
        <f t="shared" si="25"/>
        <v>0</v>
      </c>
      <c r="AI172" s="2">
        <f t="shared" si="26"/>
        <v>0</v>
      </c>
      <c r="AJ172" s="2">
        <f t="shared" si="27"/>
        <v>0</v>
      </c>
      <c r="AO172" s="18">
        <f t="shared" si="28"/>
        <v>0</v>
      </c>
      <c r="AP172" s="18" t="str">
        <f t="shared" si="29"/>
        <v/>
      </c>
      <c r="AQ172" s="18">
        <f t="shared" si="30"/>
        <v>0</v>
      </c>
      <c r="AR172" s="18">
        <f t="shared" si="31"/>
        <v>0</v>
      </c>
      <c r="AS172" s="18">
        <f t="shared" si="32"/>
        <v>0</v>
      </c>
      <c r="AT172" s="18">
        <f t="shared" si="33"/>
        <v>0</v>
      </c>
      <c r="AU172" s="18"/>
      <c r="AV172" s="2">
        <f t="shared" si="34"/>
        <v>0</v>
      </c>
      <c r="AW172" s="2">
        <f t="shared" si="35"/>
        <v>0</v>
      </c>
      <c r="AX172" s="2">
        <f t="shared" si="36"/>
        <v>0</v>
      </c>
    </row>
    <row r="173" spans="1:50" s="2" customFormat="1" ht="24" customHeight="1" thickBot="1">
      <c r="A173" s="30"/>
      <c r="B173" s="31"/>
      <c r="C173" s="31"/>
      <c r="D173" s="31"/>
      <c r="E173" s="32"/>
      <c r="F173" s="31"/>
      <c r="G173" s="31"/>
      <c r="H173" s="33"/>
      <c r="I173" s="31"/>
      <c r="J173" s="31"/>
      <c r="K173" s="31"/>
      <c r="L173" s="34"/>
      <c r="M173" s="167"/>
      <c r="N173" s="168"/>
      <c r="O173" s="169"/>
      <c r="P173" s="170"/>
      <c r="Q173" s="171"/>
      <c r="R173" s="172"/>
      <c r="S173" s="170"/>
      <c r="T173" s="170"/>
      <c r="U173" s="170"/>
      <c r="V173" s="170"/>
      <c r="W173" s="34"/>
      <c r="X173" s="35"/>
      <c r="Y173" s="30"/>
      <c r="Z173" s="31"/>
      <c r="AA173" s="31"/>
      <c r="AB173" s="31"/>
      <c r="AC173" s="31"/>
      <c r="AD173" s="42"/>
      <c r="AE173" s="43"/>
      <c r="AF173" s="44"/>
      <c r="AH173" s="2">
        <f t="shared" si="25"/>
        <v>0</v>
      </c>
      <c r="AI173" s="2">
        <f t="shared" si="26"/>
        <v>0</v>
      </c>
      <c r="AJ173" s="2">
        <f t="shared" si="27"/>
        <v>0</v>
      </c>
      <c r="AO173" s="18">
        <f t="shared" si="28"/>
        <v>0</v>
      </c>
      <c r="AP173" s="18" t="str">
        <f t="shared" si="29"/>
        <v/>
      </c>
      <c r="AQ173" s="18">
        <f t="shared" si="30"/>
        <v>0</v>
      </c>
      <c r="AR173" s="18">
        <f t="shared" si="31"/>
        <v>0</v>
      </c>
      <c r="AS173" s="18">
        <f t="shared" si="32"/>
        <v>0</v>
      </c>
      <c r="AT173" s="18">
        <f t="shared" si="33"/>
        <v>0</v>
      </c>
      <c r="AU173" s="18"/>
      <c r="AV173" s="2">
        <f t="shared" si="34"/>
        <v>0</v>
      </c>
      <c r="AW173" s="2">
        <f t="shared" si="35"/>
        <v>0</v>
      </c>
      <c r="AX173" s="2">
        <f t="shared" si="36"/>
        <v>0</v>
      </c>
    </row>
    <row r="174" spans="1:50" s="2" customFormat="1" ht="24" customHeight="1">
      <c r="A174" s="15"/>
      <c r="B174" s="15"/>
      <c r="C174" s="15"/>
      <c r="D174" s="15"/>
      <c r="E174" s="16"/>
      <c r="F174" s="15"/>
      <c r="G174" s="15"/>
      <c r="H174" s="182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82"/>
      <c r="AE174" s="182"/>
      <c r="AF174" s="15"/>
      <c r="AH174" s="2">
        <f t="shared" si="0"/>
        <v>0</v>
      </c>
      <c r="AI174" s="2">
        <f>F174</f>
        <v>0</v>
      </c>
      <c r="AJ174" s="2">
        <f t="shared" ref="AJ174" si="37">AX174</f>
        <v>0</v>
      </c>
      <c r="AO174" s="18">
        <f>ROUNDDOWN(SUMIF($F$8:$F$174,AK174,$H$8:$H$174),-2)</f>
        <v>0</v>
      </c>
      <c r="AP174" s="18" t="str">
        <f t="shared" ref="AP174" si="38">IF(SUM(AQ174:AT174)=0,"",IF(AQ174=1,"R8",IF(AR174=1,"R9",IF(AS174=1,"R10",IF(AT174=1,"R11")))))</f>
        <v/>
      </c>
      <c r="AQ174" s="18">
        <f t="shared" ref="AQ174" si="39">IF(AM174=$AQ$7,1,)</f>
        <v>0</v>
      </c>
      <c r="AR174" s="18">
        <f t="shared" ref="AR174" si="40">IF(AM174=$AR$7,1,)</f>
        <v>0</v>
      </c>
      <c r="AS174" s="18">
        <f t="shared" ref="AS174" si="41">IF(AM174=$AS$7,1,)</f>
        <v>0</v>
      </c>
      <c r="AT174" s="18">
        <f t="shared" ref="AT174" si="42">IF(AM174=$AT$7,1,)</f>
        <v>0</v>
      </c>
      <c r="AU174" s="18"/>
      <c r="AV174" s="2">
        <f>IF(N174="",0,IF(N174="有",3,1))</f>
        <v>0</v>
      </c>
      <c r="AW174" s="2">
        <f>IF(O174="",0,IF(O174="以上",2,1))</f>
        <v>0</v>
      </c>
      <c r="AX174" s="2">
        <f t="shared" ref="AX174" si="43">IF(AV174+AW174=0,,AV174+AW174)</f>
        <v>0</v>
      </c>
    </row>
    <row r="175" spans="1:50" s="2" customFormat="1" ht="24" customHeight="1">
      <c r="A175" s="15"/>
      <c r="B175" s="15"/>
      <c r="C175" s="15"/>
      <c r="D175" s="15"/>
      <c r="E175" s="16"/>
      <c r="F175" s="15"/>
      <c r="G175" s="15"/>
      <c r="H175" s="17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7"/>
      <c r="AF175" s="15"/>
      <c r="AH175" s="2" t="s">
        <v>55</v>
      </c>
      <c r="AO175" s="18">
        <f>SUM(AO8:AO174)</f>
        <v>0</v>
      </c>
      <c r="AP175" s="18"/>
      <c r="AQ175" s="18"/>
      <c r="AR175" s="18"/>
      <c r="AS175" s="18"/>
      <c r="AT175" s="18"/>
      <c r="AU175" s="18"/>
    </row>
    <row r="176" spans="1:50" s="2" customFormat="1" ht="24" hidden="1" customHeight="1">
      <c r="A176" s="15"/>
      <c r="B176" s="228" t="s">
        <v>56</v>
      </c>
      <c r="C176" s="228"/>
      <c r="D176" s="228"/>
      <c r="E176" s="228"/>
      <c r="F176" s="228"/>
      <c r="G176" s="15"/>
      <c r="H176" s="17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7"/>
      <c r="AF176" s="15"/>
      <c r="AO176" s="18"/>
      <c r="AP176" s="18"/>
      <c r="AQ176" s="18"/>
      <c r="AR176" s="18"/>
      <c r="AS176" s="18"/>
      <c r="AT176" s="18"/>
      <c r="AU176" s="18"/>
    </row>
    <row r="177" spans="1:47" s="2" customFormat="1" ht="24" hidden="1" customHeight="1">
      <c r="A177" s="15"/>
      <c r="B177" s="228" t="s">
        <v>16</v>
      </c>
      <c r="C177" s="229" t="s">
        <v>57</v>
      </c>
      <c r="D177" s="229"/>
      <c r="E177" s="229"/>
      <c r="F177" s="229"/>
      <c r="H177" s="17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E177" s="17"/>
      <c r="AF177" s="15"/>
      <c r="AO177" s="18"/>
      <c r="AP177" s="18"/>
      <c r="AQ177" s="18"/>
      <c r="AR177" s="18"/>
      <c r="AS177" s="18"/>
      <c r="AT177" s="18"/>
      <c r="AU177" s="18"/>
    </row>
    <row r="178" spans="1:47" s="2" customFormat="1" ht="24" hidden="1" customHeight="1">
      <c r="A178" s="15"/>
      <c r="B178" s="228"/>
      <c r="C178" s="229" t="s">
        <v>58</v>
      </c>
      <c r="D178" s="229"/>
      <c r="E178" s="229"/>
      <c r="F178" s="229"/>
      <c r="H178" s="17"/>
      <c r="I178" s="15"/>
      <c r="J178" s="15"/>
      <c r="K178" s="15"/>
      <c r="L178" s="15"/>
      <c r="M178" s="15"/>
      <c r="N178" s="15"/>
      <c r="O178" s="102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E178" s="17"/>
      <c r="AF178" s="15"/>
      <c r="AO178" s="18"/>
      <c r="AP178" s="18"/>
      <c r="AQ178" s="18" t="str">
        <f t="shared" ref="AQ178:AT178" si="44">AQ7</f>
        <v>R8</v>
      </c>
      <c r="AR178" s="18" t="str">
        <f t="shared" si="44"/>
        <v>R9</v>
      </c>
      <c r="AS178" s="18" t="str">
        <f t="shared" si="44"/>
        <v>R10</v>
      </c>
      <c r="AT178" s="18" t="str">
        <f t="shared" si="44"/>
        <v>R11</v>
      </c>
      <c r="AU178" s="18"/>
    </row>
    <row r="179" spans="1:47" s="2" customFormat="1" ht="24" hidden="1" customHeight="1">
      <c r="A179" s="15"/>
      <c r="B179" s="228"/>
      <c r="C179" s="229" t="s">
        <v>59</v>
      </c>
      <c r="D179" s="229"/>
      <c r="E179" s="229"/>
      <c r="F179" s="229"/>
      <c r="H179" s="17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E179" s="17"/>
      <c r="AF179" s="15"/>
      <c r="AM179" s="2" t="s">
        <v>60</v>
      </c>
      <c r="AN179" s="15"/>
      <c r="AO179" s="2">
        <v>2</v>
      </c>
      <c r="AR179" s="18"/>
      <c r="AS179" s="18"/>
      <c r="AT179" s="18"/>
      <c r="AU179" s="18"/>
    </row>
    <row r="180" spans="1:47" s="2" customFormat="1" ht="24" hidden="1" customHeight="1">
      <c r="A180" s="15"/>
      <c r="B180" s="228" t="s">
        <v>20</v>
      </c>
      <c r="C180" s="228"/>
      <c r="D180" s="228"/>
      <c r="E180" s="228"/>
      <c r="F180" s="228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F180" s="15"/>
      <c r="AM180" s="2" t="s">
        <v>61</v>
      </c>
      <c r="AN180" s="15"/>
      <c r="AO180" s="2">
        <v>4</v>
      </c>
      <c r="AR180" s="18"/>
      <c r="AS180" s="18"/>
      <c r="AT180" s="18"/>
      <c r="AU180" s="18"/>
    </row>
    <row r="181" spans="1:47" s="2" customFormat="1" ht="24" hidden="1" customHeight="1">
      <c r="A181" s="15"/>
      <c r="B181" s="228" t="s">
        <v>21</v>
      </c>
      <c r="C181" s="228"/>
      <c r="D181" s="228"/>
      <c r="E181" s="228"/>
      <c r="F181" s="228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F181" s="15"/>
      <c r="AM181" s="2" t="s">
        <v>62</v>
      </c>
      <c r="AN181" s="15"/>
      <c r="AO181" s="2">
        <v>5</v>
      </c>
      <c r="AR181" s="18"/>
      <c r="AS181" s="18"/>
      <c r="AT181" s="18"/>
      <c r="AU181" s="18"/>
    </row>
    <row r="182" spans="1:47" s="2" customFormat="1" ht="24" hidden="1" customHeight="1">
      <c r="A182" s="15"/>
      <c r="B182" s="228" t="s">
        <v>22</v>
      </c>
      <c r="C182" s="228"/>
      <c r="D182" s="228"/>
      <c r="E182" s="228"/>
      <c r="F182" s="228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F182" s="15"/>
      <c r="AO182" s="18"/>
      <c r="AP182" s="18"/>
      <c r="AQ182" s="18"/>
      <c r="AR182" s="18"/>
      <c r="AS182" s="18"/>
      <c r="AT182" s="18"/>
      <c r="AU182" s="18"/>
    </row>
    <row r="183" spans="1:47" s="2" customFormat="1" ht="24" hidden="1" customHeight="1">
      <c r="A183" s="15"/>
      <c r="B183" s="228" t="s">
        <v>23</v>
      </c>
      <c r="C183" s="228"/>
      <c r="D183" s="228"/>
      <c r="E183" s="228"/>
      <c r="F183" s="228"/>
      <c r="G183" s="15"/>
      <c r="H183" s="17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7"/>
      <c r="AF183" s="15"/>
      <c r="AO183" s="18"/>
      <c r="AP183" s="18"/>
      <c r="AQ183" s="18"/>
      <c r="AR183" s="18"/>
      <c r="AS183" s="18"/>
      <c r="AT183" s="18"/>
      <c r="AU183" s="18"/>
    </row>
    <row r="184" spans="1:47" s="2" customFormat="1" ht="24" hidden="1" customHeight="1">
      <c r="A184" s="15"/>
      <c r="B184" s="15"/>
      <c r="C184" s="15"/>
      <c r="D184" s="15"/>
      <c r="E184" s="16"/>
      <c r="F184" s="15"/>
      <c r="G184" s="15"/>
      <c r="H184" s="17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7"/>
      <c r="AF184" s="15"/>
      <c r="AO184" s="18"/>
      <c r="AP184" s="18"/>
      <c r="AQ184" s="18"/>
      <c r="AR184" s="18"/>
      <c r="AS184" s="18"/>
      <c r="AT184" s="18"/>
      <c r="AU184" s="18"/>
    </row>
    <row r="185" spans="1:47" s="2" customFormat="1" ht="24" hidden="1" customHeight="1">
      <c r="A185" s="15"/>
      <c r="B185" s="6" t="s">
        <v>19</v>
      </c>
      <c r="C185" s="19"/>
      <c r="D185" s="19"/>
      <c r="E185" s="16"/>
      <c r="F185" s="15"/>
      <c r="G185" s="15"/>
      <c r="H185" s="17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7"/>
      <c r="AF185" s="15"/>
      <c r="AO185" s="18"/>
      <c r="AP185" s="18"/>
      <c r="AQ185" s="18"/>
      <c r="AR185" s="18"/>
      <c r="AS185" s="18"/>
      <c r="AT185" s="18"/>
      <c r="AU185" s="18"/>
    </row>
    <row r="186" spans="1:47" s="2" customFormat="1" ht="24" hidden="1" customHeight="1">
      <c r="A186" s="15"/>
      <c r="E186" s="20"/>
      <c r="H186" s="18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E186" s="18"/>
      <c r="AF186" s="15"/>
      <c r="AO186" s="18"/>
      <c r="AP186" s="18"/>
      <c r="AQ186" s="18"/>
      <c r="AR186" s="18"/>
      <c r="AS186" s="18"/>
      <c r="AT186" s="18"/>
      <c r="AU186" s="18"/>
    </row>
    <row r="187" spans="1:47" s="2" customFormat="1" ht="24" hidden="1" customHeight="1">
      <c r="A187" s="15"/>
      <c r="E187" s="20"/>
      <c r="H187" s="18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E187" s="18"/>
      <c r="AF187" s="15"/>
      <c r="AO187" s="18"/>
      <c r="AP187" s="18"/>
      <c r="AQ187" s="18"/>
      <c r="AR187" s="18"/>
      <c r="AS187" s="18"/>
      <c r="AT187" s="18"/>
      <c r="AU187" s="18"/>
    </row>
    <row r="188" spans="1:47" s="2" customFormat="1" ht="18.5" hidden="1" thickTop="1">
      <c r="A188" s="15"/>
      <c r="D188" s="95" t="s">
        <v>127</v>
      </c>
      <c r="E188" s="225" t="s">
        <v>130</v>
      </c>
      <c r="F188" s="226"/>
      <c r="G188" s="226"/>
      <c r="H188" s="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E188" s="18"/>
      <c r="AF188" s="15"/>
      <c r="AO188" s="18"/>
      <c r="AP188" s="18"/>
      <c r="AQ188" s="18"/>
      <c r="AR188" s="18"/>
      <c r="AS188" s="18"/>
      <c r="AT188" s="18"/>
      <c r="AU188" s="18"/>
    </row>
    <row r="189" spans="1:47" s="2" customFormat="1" hidden="1">
      <c r="A189" s="15"/>
      <c r="D189" s="97" t="s">
        <v>128</v>
      </c>
      <c r="E189" s="227"/>
      <c r="F189" s="226"/>
      <c r="G189" s="226"/>
      <c r="H189" s="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E189" s="18"/>
      <c r="AF189" s="15"/>
      <c r="AO189" s="18"/>
      <c r="AP189" s="18"/>
      <c r="AQ189" s="18"/>
      <c r="AR189" s="18"/>
      <c r="AS189" s="18"/>
      <c r="AT189" s="18"/>
      <c r="AU189" s="18"/>
    </row>
    <row r="190" spans="1:47" s="2" customFormat="1" ht="18.5" hidden="1" thickBot="1">
      <c r="A190" s="15"/>
      <c r="D190" s="96" t="s">
        <v>129</v>
      </c>
      <c r="E190" s="227"/>
      <c r="F190" s="226"/>
      <c r="G190" s="226"/>
      <c r="H190" s="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E190" s="18"/>
      <c r="AF190" s="15"/>
      <c r="AO190" s="18"/>
      <c r="AP190" s="18"/>
      <c r="AQ190" s="18"/>
      <c r="AR190" s="18"/>
      <c r="AS190" s="18"/>
      <c r="AT190" s="18"/>
      <c r="AU190" s="18"/>
    </row>
    <row r="191" spans="1:47" s="99" customFormat="1" ht="5.5" hidden="1">
      <c r="A191" s="98"/>
      <c r="D191" s="103"/>
      <c r="E191" s="104"/>
      <c r="F191" s="105"/>
      <c r="G191" s="105"/>
      <c r="H191" s="101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  <c r="AA191" s="98"/>
      <c r="AB191" s="98"/>
      <c r="AC191" s="98"/>
      <c r="AE191" s="100"/>
      <c r="AF191" s="98"/>
      <c r="AO191" s="100"/>
      <c r="AP191" s="100"/>
      <c r="AQ191" s="100"/>
      <c r="AR191" s="100"/>
      <c r="AS191" s="100"/>
      <c r="AT191" s="100"/>
      <c r="AU191" s="100"/>
    </row>
    <row r="192" spans="1:47" s="2" customFormat="1" ht="18.5" hidden="1" thickTop="1">
      <c r="A192" s="15"/>
      <c r="D192" s="95" t="s">
        <v>125</v>
      </c>
      <c r="E192" s="225" t="s">
        <v>131</v>
      </c>
      <c r="F192" s="226"/>
      <c r="G192" s="226"/>
      <c r="H192" s="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E192" s="18"/>
      <c r="AF192" s="15"/>
      <c r="AO192" s="18"/>
      <c r="AP192" s="18"/>
      <c r="AQ192" s="18"/>
      <c r="AR192" s="18"/>
      <c r="AS192" s="18"/>
      <c r="AT192" s="18"/>
      <c r="AU192" s="18"/>
    </row>
    <row r="193" spans="1:47" s="2" customFormat="1" ht="18.5" hidden="1" thickBot="1">
      <c r="A193" s="15"/>
      <c r="D193" s="96" t="s">
        <v>126</v>
      </c>
      <c r="E193" s="227"/>
      <c r="F193" s="226"/>
      <c r="G193" s="226"/>
      <c r="H193" s="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E193" s="18"/>
      <c r="AF193" s="15"/>
      <c r="AO193" s="18"/>
      <c r="AP193" s="18"/>
      <c r="AQ193" s="18"/>
      <c r="AR193" s="18"/>
      <c r="AS193" s="18"/>
      <c r="AT193" s="18"/>
      <c r="AU193" s="18"/>
    </row>
    <row r="194" spans="1:47" s="99" customFormat="1" ht="5.5" hidden="1">
      <c r="D194" s="103"/>
      <c r="E194" s="104"/>
      <c r="F194" s="105"/>
      <c r="G194" s="105"/>
      <c r="H194" s="101"/>
      <c r="AE194" s="100"/>
      <c r="AO194" s="100"/>
      <c r="AP194" s="100"/>
      <c r="AQ194" s="100"/>
      <c r="AR194" s="100"/>
      <c r="AS194" s="100"/>
      <c r="AT194" s="100"/>
      <c r="AU194" s="100"/>
    </row>
    <row r="195" spans="1:47" s="2" customFormat="1" ht="18.5" hidden="1" thickTop="1">
      <c r="D195" s="95" t="s">
        <v>123</v>
      </c>
      <c r="E195" s="225" t="s">
        <v>132</v>
      </c>
      <c r="F195" s="226"/>
      <c r="G195" s="226"/>
      <c r="H195" s="5"/>
      <c r="AE195" s="18"/>
      <c r="AO195" s="18"/>
      <c r="AP195" s="18"/>
      <c r="AQ195" s="18"/>
      <c r="AR195" s="18"/>
      <c r="AS195" s="18"/>
      <c r="AT195" s="18"/>
      <c r="AU195" s="18"/>
    </row>
    <row r="196" spans="1:47" s="2" customFormat="1" ht="18.5" hidden="1" thickBot="1">
      <c r="D196" s="96" t="s">
        <v>124</v>
      </c>
      <c r="E196" s="227"/>
      <c r="F196" s="226"/>
      <c r="G196" s="226"/>
      <c r="H196" s="5"/>
      <c r="AE196" s="18"/>
      <c r="AO196" s="18"/>
      <c r="AP196" s="18"/>
      <c r="AQ196" s="18"/>
      <c r="AR196" s="18"/>
      <c r="AS196" s="18"/>
      <c r="AT196" s="18"/>
      <c r="AU196" s="18"/>
    </row>
    <row r="197" spans="1:47" s="2" customFormat="1" ht="24" hidden="1" customHeight="1">
      <c r="E197" s="20"/>
      <c r="H197" s="18"/>
      <c r="AE197" s="18"/>
      <c r="AO197" s="18"/>
      <c r="AP197" s="18"/>
      <c r="AQ197" s="18"/>
      <c r="AR197" s="18"/>
      <c r="AS197" s="18"/>
      <c r="AT197" s="18"/>
      <c r="AU197" s="18"/>
    </row>
    <row r="198" spans="1:47" s="2" customFormat="1" ht="24" customHeight="1">
      <c r="E198" s="20"/>
      <c r="H198" s="18"/>
      <c r="AE198" s="18"/>
      <c r="AO198" s="18"/>
      <c r="AP198" s="18"/>
      <c r="AQ198" s="18"/>
      <c r="AR198" s="18"/>
      <c r="AS198" s="18"/>
      <c r="AT198" s="18"/>
      <c r="AU198" s="18"/>
    </row>
    <row r="199" spans="1:47" s="2" customFormat="1" ht="24" customHeight="1">
      <c r="E199" s="20"/>
      <c r="H199" s="18"/>
      <c r="AE199" s="18"/>
      <c r="AO199" s="18"/>
      <c r="AP199" s="18"/>
      <c r="AQ199" s="18"/>
      <c r="AR199" s="18"/>
      <c r="AS199" s="18"/>
      <c r="AT199" s="18"/>
      <c r="AU199" s="18"/>
    </row>
    <row r="200" spans="1:47" s="2" customFormat="1" ht="24" customHeight="1">
      <c r="E200" s="20"/>
      <c r="H200" s="18"/>
      <c r="AE200" s="18"/>
      <c r="AO200" s="18"/>
      <c r="AP200" s="18"/>
      <c r="AQ200" s="18"/>
      <c r="AR200" s="18"/>
      <c r="AS200" s="18"/>
      <c r="AT200" s="18"/>
      <c r="AU200" s="18"/>
    </row>
    <row r="201" spans="1:47" s="2" customFormat="1" ht="24" customHeight="1">
      <c r="E201" s="20"/>
      <c r="H201" s="18"/>
      <c r="AE201" s="18"/>
      <c r="AO201" s="18"/>
      <c r="AP201" s="18"/>
      <c r="AQ201" s="18"/>
      <c r="AR201" s="18"/>
      <c r="AS201" s="18"/>
      <c r="AT201" s="18"/>
      <c r="AU201" s="18"/>
    </row>
    <row r="202" spans="1:47" s="2" customFormat="1" ht="24" customHeight="1">
      <c r="E202" s="20"/>
      <c r="H202" s="18"/>
      <c r="AE202" s="18"/>
      <c r="AO202" s="18"/>
      <c r="AP202" s="18"/>
      <c r="AQ202" s="18"/>
      <c r="AR202" s="18"/>
      <c r="AS202" s="18"/>
      <c r="AT202" s="18"/>
      <c r="AU202" s="18"/>
    </row>
    <row r="203" spans="1:47" s="2" customFormat="1" ht="24" customHeight="1">
      <c r="E203" s="20"/>
      <c r="H203" s="18"/>
      <c r="AE203" s="18"/>
      <c r="AO203" s="18"/>
      <c r="AP203" s="18"/>
      <c r="AQ203" s="18"/>
      <c r="AR203" s="18"/>
      <c r="AS203" s="18"/>
      <c r="AT203" s="18"/>
      <c r="AU203" s="18"/>
    </row>
    <row r="204" spans="1:47" s="2" customFormat="1" ht="24" customHeight="1">
      <c r="B204"/>
      <c r="C204"/>
      <c r="D204"/>
      <c r="E204" s="21"/>
      <c r="F204"/>
      <c r="G204"/>
      <c r="H204" s="3"/>
      <c r="I204"/>
      <c r="J204"/>
      <c r="K204"/>
      <c r="L204"/>
      <c r="M204"/>
      <c r="AD204"/>
      <c r="AE204" s="3"/>
      <c r="AO204" s="18"/>
      <c r="AP204" s="18"/>
      <c r="AQ204" s="18"/>
      <c r="AR204" s="18"/>
      <c r="AS204" s="18"/>
      <c r="AT204" s="18"/>
      <c r="AU204" s="18"/>
    </row>
  </sheetData>
  <mergeCells count="44">
    <mergeCell ref="A1:F3"/>
    <mergeCell ref="I1:V1"/>
    <mergeCell ref="Z1:AA1"/>
    <mergeCell ref="AB1:AE1"/>
    <mergeCell ref="I2:V2"/>
    <mergeCell ref="I3:J3"/>
    <mergeCell ref="A4:X4"/>
    <mergeCell ref="Y4:AE4"/>
    <mergeCell ref="AF4:AF7"/>
    <mergeCell ref="A5:A7"/>
    <mergeCell ref="B5:B7"/>
    <mergeCell ref="C5:C7"/>
    <mergeCell ref="D5:D7"/>
    <mergeCell ref="E5:E7"/>
    <mergeCell ref="F5:F7"/>
    <mergeCell ref="G5:G7"/>
    <mergeCell ref="B177:B179"/>
    <mergeCell ref="C177:F177"/>
    <mergeCell ref="C178:F178"/>
    <mergeCell ref="C179:F179"/>
    <mergeCell ref="W5:W7"/>
    <mergeCell ref="H5:H7"/>
    <mergeCell ref="I5:I7"/>
    <mergeCell ref="J5:J7"/>
    <mergeCell ref="K5:K7"/>
    <mergeCell ref="L5:L7"/>
    <mergeCell ref="M5:V5"/>
    <mergeCell ref="AC5:AE5"/>
    <mergeCell ref="M6:Q6"/>
    <mergeCell ref="R6:V6"/>
    <mergeCell ref="AC6:AE6"/>
    <mergeCell ref="B176:F176"/>
    <mergeCell ref="X5:X7"/>
    <mergeCell ref="Y5:Y7"/>
    <mergeCell ref="Z5:Z7"/>
    <mergeCell ref="AA5:AA7"/>
    <mergeCell ref="AB5:AB7"/>
    <mergeCell ref="E195:G196"/>
    <mergeCell ref="B180:F180"/>
    <mergeCell ref="B181:F181"/>
    <mergeCell ref="B182:F182"/>
    <mergeCell ref="B183:F183"/>
    <mergeCell ref="E188:G190"/>
    <mergeCell ref="E192:G193"/>
  </mergeCells>
  <phoneticPr fontId="2"/>
  <dataValidations count="6">
    <dataValidation type="list" allowBlank="1" showInputMessage="1" showErrorMessage="1" sqref="AC8:AD174 G8:G174" xr:uid="{88E39B98-C76A-4541-8878-97B74F4C3791}">
      <formula1>例6</formula1>
    </dataValidation>
    <dataValidation type="list" allowBlank="1" showInputMessage="1" showErrorMessage="1" sqref="X8:X174 Y8 L8:L174 J8:J174" xr:uid="{2555BC7E-A96B-42CE-BB98-863A4C4A1414}">
      <formula1>例1</formula1>
    </dataValidation>
    <dataValidation type="list" allowBlank="1" showInputMessage="1" showErrorMessage="1" sqref="M8:M174 P8:V174" xr:uid="{02C44D65-9327-4B53-AF8E-F9BABA38B558}">
      <formula1>例2</formula1>
    </dataValidation>
    <dataValidation type="list" allowBlank="1" showInputMessage="1" showErrorMessage="1" sqref="N8:N174" xr:uid="{3928F3EA-F92A-4AA8-AD5A-5A957C695717}">
      <formula1>例3</formula1>
    </dataValidation>
    <dataValidation type="list" allowBlank="1" showInputMessage="1" showErrorMessage="1" sqref="O8:O174" xr:uid="{F685EC54-3CC6-4AA6-9A54-A0956FD0F3AA}">
      <formula1>例4</formula1>
    </dataValidation>
    <dataValidation type="list" allowBlank="1" showInputMessage="1" showErrorMessage="1" sqref="W8:W174" xr:uid="{AA30998A-6B25-433D-9EE5-E94BBB46A946}">
      <formula1>例5</formula1>
    </dataValidation>
  </dataValidations>
  <pageMargins left="0.23622047244094491" right="0.23622047244094491" top="0.74803149606299213" bottom="0.35433070866141736" header="0.31496062992125984" footer="0.31496062992125984"/>
  <pageSetup paperSize="9" scale="65" fitToHeight="0" orientation="landscape" cellComments="asDisplayed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7554-3D36-41ED-A327-0587CB199D41}">
  <sheetPr>
    <tabColor theme="1" tint="0.499984740745262"/>
    <pageSetUpPr fitToPage="1"/>
  </sheetPr>
  <dimension ref="A1:Z49"/>
  <sheetViews>
    <sheetView view="pageBreakPreview" zoomScale="90" zoomScaleNormal="100" zoomScaleSheetLayoutView="90" workbookViewId="0">
      <selection activeCell="G30" sqref="G30"/>
    </sheetView>
  </sheetViews>
  <sheetFormatPr defaultColWidth="8.25" defaultRowHeight="18"/>
  <cols>
    <col min="1" max="1" width="4" style="49" customWidth="1"/>
    <col min="2" max="2" width="10.83203125" style="49" bestFit="1" customWidth="1"/>
    <col min="3" max="4" width="4.83203125" style="49" customWidth="1"/>
    <col min="5" max="5" width="14" style="49" bestFit="1" customWidth="1"/>
    <col min="6" max="6" width="9.83203125" style="49" bestFit="1" customWidth="1"/>
    <col min="7" max="7" width="13.75" style="49" bestFit="1" customWidth="1"/>
    <col min="8" max="8" width="9.83203125" style="49" bestFit="1" customWidth="1"/>
    <col min="9" max="9" width="24.58203125" style="49" customWidth="1"/>
    <col min="10" max="11" width="9.25" style="49" customWidth="1"/>
    <col min="12" max="12" width="24.58203125" style="49" customWidth="1"/>
    <col min="13" max="13" width="8.33203125" customWidth="1"/>
    <col min="14" max="14" width="9.1640625" style="49" bestFit="1" customWidth="1"/>
    <col min="15" max="15" width="9.1640625" style="49" customWidth="1"/>
    <col min="16" max="16" width="9.1640625" style="49" bestFit="1" customWidth="1"/>
    <col min="17" max="17" width="21.9140625" style="49" customWidth="1"/>
    <col min="18" max="18" width="5.1640625" style="49" customWidth="1"/>
    <col min="19" max="23" width="4.9140625" style="49" customWidth="1"/>
    <col min="24" max="24" width="7.58203125" style="49" customWidth="1"/>
    <col min="25" max="25" width="7.58203125" style="50" customWidth="1"/>
    <col min="26" max="26" width="13.1640625" style="49" customWidth="1"/>
    <col min="27" max="16384" width="8.25" style="49"/>
  </cols>
  <sheetData>
    <row r="1" spans="1:25" ht="23.25" customHeight="1">
      <c r="A1" s="188" t="s">
        <v>93</v>
      </c>
      <c r="B1" s="189"/>
      <c r="C1" s="189"/>
      <c r="D1" s="189"/>
      <c r="E1" s="189"/>
      <c r="F1" s="189"/>
      <c r="G1" s="145" t="s">
        <v>160</v>
      </c>
      <c r="H1" s="187" t="s">
        <v>165</v>
      </c>
      <c r="I1" s="187"/>
      <c r="J1" s="187"/>
      <c r="K1" s="187"/>
      <c r="L1" s="145" t="s">
        <v>63</v>
      </c>
      <c r="M1" s="186" t="s">
        <v>166</v>
      </c>
      <c r="N1" s="186"/>
      <c r="O1" s="186"/>
      <c r="P1" s="186"/>
      <c r="Q1" s="131" t="s">
        <v>159</v>
      </c>
    </row>
    <row r="2" spans="1:25" ht="23.25" customHeight="1">
      <c r="A2" s="189"/>
      <c r="B2" s="189"/>
      <c r="C2" s="189"/>
      <c r="D2" s="189"/>
      <c r="E2" s="189"/>
      <c r="F2" s="189"/>
      <c r="G2" s="145" t="s">
        <v>64</v>
      </c>
      <c r="H2" s="187" t="s">
        <v>164</v>
      </c>
      <c r="I2" s="187"/>
      <c r="J2" s="187"/>
      <c r="K2" s="187"/>
      <c r="L2" s="133"/>
      <c r="M2" s="133"/>
      <c r="N2" s="132"/>
      <c r="O2" s="132"/>
      <c r="P2" s="132"/>
    </row>
    <row r="3" spans="1:25" s="135" customFormat="1" ht="11" thickBot="1">
      <c r="A3" s="190"/>
      <c r="B3" s="190"/>
      <c r="C3" s="190"/>
      <c r="D3" s="190"/>
      <c r="E3" s="190"/>
      <c r="F3" s="190"/>
      <c r="G3" s="134"/>
      <c r="H3" s="134"/>
      <c r="M3" s="136"/>
      <c r="Y3" s="137"/>
    </row>
    <row r="4" spans="1:25" ht="23" thickBot="1">
      <c r="A4" s="194" t="s">
        <v>1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6"/>
      <c r="Q4" s="197" t="s">
        <v>115</v>
      </c>
      <c r="Y4" s="49"/>
    </row>
    <row r="5" spans="1:25" s="51" customFormat="1" ht="34.5" customHeight="1">
      <c r="A5" s="200" t="s">
        <v>4</v>
      </c>
      <c r="B5" s="203" t="s">
        <v>56</v>
      </c>
      <c r="C5" s="206" t="s">
        <v>96</v>
      </c>
      <c r="D5" s="209" t="s">
        <v>97</v>
      </c>
      <c r="E5" s="212" t="s">
        <v>109</v>
      </c>
      <c r="F5" s="213"/>
      <c r="G5" s="213"/>
      <c r="H5" s="213"/>
      <c r="I5" s="214"/>
      <c r="J5" s="213" t="s">
        <v>110</v>
      </c>
      <c r="K5" s="213"/>
      <c r="L5" s="213"/>
      <c r="M5" s="191" t="s">
        <v>117</v>
      </c>
      <c r="N5" s="218" t="s">
        <v>116</v>
      </c>
      <c r="O5" s="219"/>
      <c r="P5" s="220"/>
      <c r="Q5" s="198"/>
    </row>
    <row r="6" spans="1:25" s="51" customFormat="1" ht="13.5" customHeight="1" thickBot="1">
      <c r="A6" s="201"/>
      <c r="B6" s="204"/>
      <c r="C6" s="207"/>
      <c r="D6" s="210"/>
      <c r="E6" s="215"/>
      <c r="F6" s="216"/>
      <c r="G6" s="216"/>
      <c r="H6" s="216"/>
      <c r="I6" s="217"/>
      <c r="J6" s="216"/>
      <c r="K6" s="216"/>
      <c r="L6" s="216"/>
      <c r="M6" s="192"/>
      <c r="N6" s="221"/>
      <c r="O6" s="222"/>
      <c r="P6" s="223"/>
      <c r="Q6" s="198"/>
    </row>
    <row r="7" spans="1:25" s="51" customFormat="1" ht="111.75" customHeight="1" thickBot="1">
      <c r="A7" s="202"/>
      <c r="B7" s="205"/>
      <c r="C7" s="208"/>
      <c r="D7" s="211"/>
      <c r="E7" s="122" t="s">
        <v>148</v>
      </c>
      <c r="F7" s="123" t="s">
        <v>162</v>
      </c>
      <c r="G7" s="123" t="s">
        <v>149</v>
      </c>
      <c r="H7" s="124" t="s">
        <v>163</v>
      </c>
      <c r="I7" s="125" t="s">
        <v>157</v>
      </c>
      <c r="J7" s="126" t="s">
        <v>155</v>
      </c>
      <c r="K7" s="126" t="s">
        <v>156</v>
      </c>
      <c r="L7" s="125" t="s">
        <v>157</v>
      </c>
      <c r="M7" s="193"/>
      <c r="N7" s="127" t="s">
        <v>114</v>
      </c>
      <c r="O7" s="128" t="s">
        <v>146</v>
      </c>
      <c r="P7" s="129" t="s">
        <v>147</v>
      </c>
      <c r="Q7" s="199"/>
    </row>
    <row r="8" spans="1:25" s="58" customFormat="1" ht="26.5">
      <c r="A8" s="53">
        <v>1</v>
      </c>
      <c r="B8" s="54" t="s">
        <v>77</v>
      </c>
      <c r="C8" s="55">
        <v>1</v>
      </c>
      <c r="D8" s="9"/>
      <c r="E8" s="84" t="s">
        <v>98</v>
      </c>
      <c r="F8" s="56" t="s">
        <v>136</v>
      </c>
      <c r="G8" s="79" t="s">
        <v>98</v>
      </c>
      <c r="H8" s="56">
        <v>0</v>
      </c>
      <c r="I8" s="85"/>
      <c r="J8" s="53" t="s">
        <v>91</v>
      </c>
      <c r="K8" s="56">
        <v>1</v>
      </c>
      <c r="L8" s="85" t="s">
        <v>134</v>
      </c>
      <c r="M8" s="38" t="s">
        <v>111</v>
      </c>
      <c r="N8" s="53" t="s">
        <v>39</v>
      </c>
      <c r="O8" s="56" t="s">
        <v>39</v>
      </c>
      <c r="P8" s="119" t="s">
        <v>39</v>
      </c>
      <c r="Q8" s="57"/>
      <c r="R8" s="81"/>
    </row>
    <row r="9" spans="1:25" s="58" customFormat="1" ht="26.5">
      <c r="A9" s="59">
        <v>2</v>
      </c>
      <c r="B9" s="60" t="s">
        <v>77</v>
      </c>
      <c r="C9" s="62">
        <v>2</v>
      </c>
      <c r="D9" s="9" t="s">
        <v>39</v>
      </c>
      <c r="E9" s="86" t="s">
        <v>103</v>
      </c>
      <c r="F9" s="63" t="s">
        <v>105</v>
      </c>
      <c r="G9" s="80" t="s">
        <v>98</v>
      </c>
      <c r="H9" s="63">
        <v>190</v>
      </c>
      <c r="I9" s="87" t="s">
        <v>137</v>
      </c>
      <c r="J9" s="59"/>
      <c r="K9" s="63"/>
      <c r="L9" s="87"/>
      <c r="M9" s="40" t="s">
        <v>111</v>
      </c>
      <c r="N9" s="59" t="s">
        <v>39</v>
      </c>
      <c r="O9" s="63" t="s">
        <v>39</v>
      </c>
      <c r="P9" s="120" t="s">
        <v>39</v>
      </c>
      <c r="Q9" s="64"/>
      <c r="R9" s="81"/>
    </row>
    <row r="10" spans="1:25" s="58" customFormat="1" ht="26.5">
      <c r="A10" s="59">
        <v>3</v>
      </c>
      <c r="B10" s="60" t="s">
        <v>82</v>
      </c>
      <c r="C10" s="62">
        <v>1</v>
      </c>
      <c r="D10" s="9"/>
      <c r="E10" s="86" t="s">
        <v>99</v>
      </c>
      <c r="F10" s="61" t="s">
        <v>143</v>
      </c>
      <c r="G10" s="80" t="s">
        <v>98</v>
      </c>
      <c r="H10" s="63">
        <v>0</v>
      </c>
      <c r="I10" s="87"/>
      <c r="J10" s="59" t="s">
        <v>92</v>
      </c>
      <c r="K10" s="63">
        <v>1</v>
      </c>
      <c r="L10" s="87" t="s">
        <v>133</v>
      </c>
      <c r="M10" s="40" t="s">
        <v>112</v>
      </c>
      <c r="N10" s="59" t="s">
        <v>39</v>
      </c>
      <c r="O10" s="63" t="s">
        <v>39</v>
      </c>
      <c r="P10" s="120" t="s">
        <v>39</v>
      </c>
      <c r="Q10" s="64"/>
      <c r="R10" s="81"/>
    </row>
    <row r="11" spans="1:25" s="58" customFormat="1" ht="26.5">
      <c r="A11" s="59">
        <v>4</v>
      </c>
      <c r="B11" s="60" t="s">
        <v>82</v>
      </c>
      <c r="C11" s="62">
        <v>2</v>
      </c>
      <c r="D11" s="9" t="s">
        <v>39</v>
      </c>
      <c r="E11" s="86" t="s">
        <v>100</v>
      </c>
      <c r="F11" s="61" t="s">
        <v>143</v>
      </c>
      <c r="G11" s="80" t="s">
        <v>100</v>
      </c>
      <c r="H11" s="63">
        <v>190</v>
      </c>
      <c r="I11" s="87" t="s">
        <v>135</v>
      </c>
      <c r="J11" s="59"/>
      <c r="K11" s="63"/>
      <c r="L11" s="87"/>
      <c r="M11" s="41" t="s">
        <v>112</v>
      </c>
      <c r="N11" s="59" t="s">
        <v>39</v>
      </c>
      <c r="O11" s="63" t="s">
        <v>39</v>
      </c>
      <c r="P11" s="120" t="s">
        <v>39</v>
      </c>
      <c r="Q11" s="67"/>
      <c r="R11" s="81"/>
    </row>
    <row r="12" spans="1:25" s="58" customFormat="1" ht="26.5">
      <c r="A12" s="59">
        <v>5</v>
      </c>
      <c r="B12" s="60" t="s">
        <v>82</v>
      </c>
      <c r="C12" s="62">
        <v>3</v>
      </c>
      <c r="D12" s="9" t="s">
        <v>39</v>
      </c>
      <c r="E12" s="86" t="s">
        <v>98</v>
      </c>
      <c r="F12" s="63" t="s">
        <v>107</v>
      </c>
      <c r="G12" s="80" t="s">
        <v>99</v>
      </c>
      <c r="H12" s="63">
        <v>100</v>
      </c>
      <c r="I12" s="87" t="s">
        <v>138</v>
      </c>
      <c r="J12" s="59"/>
      <c r="K12" s="63"/>
      <c r="L12" s="87"/>
      <c r="M12" s="40" t="s">
        <v>112</v>
      </c>
      <c r="N12" s="59" t="s">
        <v>39</v>
      </c>
      <c r="O12" s="63" t="s">
        <v>39</v>
      </c>
      <c r="P12" s="120" t="s">
        <v>39</v>
      </c>
      <c r="Q12" s="67"/>
      <c r="R12" s="81"/>
    </row>
    <row r="13" spans="1:25" s="58" customFormat="1" ht="26.5">
      <c r="A13" s="59">
        <v>6</v>
      </c>
      <c r="B13" s="60" t="s">
        <v>85</v>
      </c>
      <c r="C13" s="62">
        <v>1</v>
      </c>
      <c r="D13" s="9" t="s">
        <v>39</v>
      </c>
      <c r="E13" s="59" t="s">
        <v>101</v>
      </c>
      <c r="F13" s="63" t="s">
        <v>107</v>
      </c>
      <c r="G13" s="63" t="s">
        <v>101</v>
      </c>
      <c r="H13" s="63">
        <v>85</v>
      </c>
      <c r="I13" s="87" t="s">
        <v>139</v>
      </c>
      <c r="J13" s="59"/>
      <c r="K13" s="63"/>
      <c r="L13" s="87"/>
      <c r="M13" s="41" t="s">
        <v>113</v>
      </c>
      <c r="N13" s="59" t="s">
        <v>39</v>
      </c>
      <c r="O13" s="63" t="s">
        <v>39</v>
      </c>
      <c r="P13" s="120" t="s">
        <v>39</v>
      </c>
      <c r="Q13" s="67"/>
      <c r="R13" s="81"/>
    </row>
    <row r="14" spans="1:25" s="58" customFormat="1" ht="26.5">
      <c r="A14" s="59">
        <v>7</v>
      </c>
      <c r="B14" s="60" t="s">
        <v>85</v>
      </c>
      <c r="C14" s="62">
        <v>2</v>
      </c>
      <c r="D14" s="9" t="s">
        <v>39</v>
      </c>
      <c r="E14" s="59" t="s">
        <v>102</v>
      </c>
      <c r="F14" s="63" t="s">
        <v>108</v>
      </c>
      <c r="G14" s="63" t="s">
        <v>102</v>
      </c>
      <c r="H14" s="63">
        <v>190</v>
      </c>
      <c r="I14" s="87" t="s">
        <v>140</v>
      </c>
      <c r="J14" s="59"/>
      <c r="K14" s="63"/>
      <c r="L14" s="87"/>
      <c r="M14" s="41" t="s">
        <v>113</v>
      </c>
      <c r="N14" s="59" t="s">
        <v>39</v>
      </c>
      <c r="O14" s="63" t="s">
        <v>39</v>
      </c>
      <c r="P14" s="120" t="s">
        <v>39</v>
      </c>
      <c r="Q14" s="67"/>
      <c r="R14" s="81"/>
    </row>
    <row r="15" spans="1:25" s="58" customFormat="1" ht="26.5">
      <c r="A15" s="59">
        <v>8</v>
      </c>
      <c r="B15" s="60" t="s">
        <v>87</v>
      </c>
      <c r="C15" s="62">
        <v>1</v>
      </c>
      <c r="D15" s="9" t="s">
        <v>48</v>
      </c>
      <c r="E15" s="86" t="s">
        <v>104</v>
      </c>
      <c r="F15" s="63" t="s">
        <v>107</v>
      </c>
      <c r="G15" s="80" t="s">
        <v>104</v>
      </c>
      <c r="H15" s="63">
        <v>100</v>
      </c>
      <c r="I15" s="87" t="s">
        <v>141</v>
      </c>
      <c r="J15" s="59"/>
      <c r="K15" s="117"/>
      <c r="L15" s="118"/>
      <c r="M15" s="41" t="s">
        <v>111</v>
      </c>
      <c r="N15" s="59" t="s">
        <v>39</v>
      </c>
      <c r="O15" s="63" t="s">
        <v>39</v>
      </c>
      <c r="P15" s="120" t="s">
        <v>39</v>
      </c>
      <c r="Q15" s="67"/>
      <c r="R15" s="81"/>
    </row>
    <row r="16" spans="1:25" s="58" customFormat="1" ht="26.5">
      <c r="A16" s="59">
        <v>9</v>
      </c>
      <c r="B16" s="68" t="s">
        <v>87</v>
      </c>
      <c r="C16" s="69">
        <v>2</v>
      </c>
      <c r="D16" s="9" t="s">
        <v>48</v>
      </c>
      <c r="E16" s="86" t="s">
        <v>144</v>
      </c>
      <c r="F16" s="63" t="s">
        <v>106</v>
      </c>
      <c r="G16" s="80" t="s">
        <v>145</v>
      </c>
      <c r="H16" s="63">
        <v>100</v>
      </c>
      <c r="I16" s="87" t="s">
        <v>142</v>
      </c>
      <c r="J16" s="59"/>
      <c r="K16" s="117"/>
      <c r="L16" s="118"/>
      <c r="M16" s="41" t="s">
        <v>111</v>
      </c>
      <c r="N16" s="59" t="s">
        <v>39</v>
      </c>
      <c r="O16" s="63" t="s">
        <v>39</v>
      </c>
      <c r="P16" s="120" t="s">
        <v>39</v>
      </c>
      <c r="Q16" s="67"/>
      <c r="R16" s="81"/>
    </row>
    <row r="17" spans="1:26" s="58" customFormat="1" ht="26.5">
      <c r="A17" s="59"/>
      <c r="B17" s="116"/>
      <c r="C17" s="63"/>
      <c r="D17" s="29"/>
      <c r="E17" s="59"/>
      <c r="F17" s="63"/>
      <c r="G17" s="63"/>
      <c r="H17" s="63"/>
      <c r="I17" s="87"/>
      <c r="J17" s="59"/>
      <c r="K17" s="117"/>
      <c r="L17" s="118"/>
      <c r="M17" s="41"/>
      <c r="N17" s="59"/>
      <c r="O17" s="63"/>
      <c r="P17" s="120"/>
      <c r="Q17" s="67"/>
      <c r="R17" s="81"/>
    </row>
    <row r="18" spans="1:26" s="58" customFormat="1" ht="26.5">
      <c r="A18" s="59"/>
      <c r="B18" s="60"/>
      <c r="C18" s="63" t="str">
        <f t="shared" ref="C18:C26" si="0">IF(B18="用水路",1,IF(B18="排水路",2,IF(B18="農作業道",3,IF(B18="畦畔",4,IF(B18="額縁排水溝
（畑地）",5,"")))))</f>
        <v/>
      </c>
      <c r="D18" s="29"/>
      <c r="E18" s="59"/>
      <c r="F18" s="63"/>
      <c r="G18" s="63"/>
      <c r="H18" s="63"/>
      <c r="I18" s="87"/>
      <c r="J18" s="59"/>
      <c r="K18" s="117"/>
      <c r="L18" s="118"/>
      <c r="M18" s="41"/>
      <c r="N18" s="59"/>
      <c r="O18" s="63"/>
      <c r="P18" s="120"/>
      <c r="Q18" s="67"/>
      <c r="R18" s="81"/>
    </row>
    <row r="19" spans="1:26" s="58" customFormat="1" ht="26.5">
      <c r="A19" s="59"/>
      <c r="B19" s="60"/>
      <c r="C19" s="63" t="str">
        <f t="shared" si="0"/>
        <v/>
      </c>
      <c r="D19" s="29"/>
      <c r="E19" s="59"/>
      <c r="F19" s="63"/>
      <c r="G19" s="63"/>
      <c r="H19" s="63"/>
      <c r="I19" s="87"/>
      <c r="J19" s="59"/>
      <c r="K19" s="117"/>
      <c r="L19" s="118"/>
      <c r="M19" s="41"/>
      <c r="N19" s="59"/>
      <c r="O19" s="63"/>
      <c r="P19" s="120"/>
      <c r="Q19" s="67"/>
      <c r="R19" s="81"/>
    </row>
    <row r="20" spans="1:26" s="58" customFormat="1" ht="26.5">
      <c r="A20" s="59"/>
      <c r="B20" s="60"/>
      <c r="C20" s="63" t="str">
        <f t="shared" si="0"/>
        <v/>
      </c>
      <c r="D20" s="29"/>
      <c r="E20" s="59"/>
      <c r="F20" s="63"/>
      <c r="G20" s="63"/>
      <c r="H20" s="63"/>
      <c r="I20" s="87"/>
      <c r="J20" s="59"/>
      <c r="K20" s="117"/>
      <c r="L20" s="118"/>
      <c r="M20" s="41"/>
      <c r="N20" s="59"/>
      <c r="O20" s="63"/>
      <c r="P20" s="120"/>
      <c r="Q20" s="67"/>
      <c r="R20" s="81"/>
    </row>
    <row r="21" spans="1:26" s="58" customFormat="1" ht="26.5">
      <c r="A21" s="59"/>
      <c r="B21" s="60"/>
      <c r="C21" s="63" t="str">
        <f t="shared" si="0"/>
        <v/>
      </c>
      <c r="D21" s="29"/>
      <c r="E21" s="59"/>
      <c r="F21" s="63"/>
      <c r="G21" s="63"/>
      <c r="H21" s="63"/>
      <c r="I21" s="87"/>
      <c r="J21" s="59"/>
      <c r="K21" s="63"/>
      <c r="L21" s="87"/>
      <c r="M21" s="41"/>
      <c r="N21" s="59"/>
      <c r="O21" s="63"/>
      <c r="P21" s="120"/>
      <c r="Q21" s="67"/>
      <c r="R21" s="81"/>
    </row>
    <row r="22" spans="1:26" s="58" customFormat="1" ht="26.5" hidden="1">
      <c r="A22" s="59"/>
      <c r="B22" s="60"/>
      <c r="C22" s="63" t="str">
        <f t="shared" si="0"/>
        <v/>
      </c>
      <c r="D22" s="29"/>
      <c r="E22" s="59"/>
      <c r="F22" s="63"/>
      <c r="G22" s="63"/>
      <c r="H22" s="63"/>
      <c r="I22" s="87"/>
      <c r="J22" s="59"/>
      <c r="K22" s="63"/>
      <c r="L22" s="87"/>
      <c r="M22" s="41"/>
      <c r="N22" s="59"/>
      <c r="O22" s="63"/>
      <c r="P22" s="120"/>
      <c r="Q22" s="67"/>
      <c r="R22" s="81"/>
    </row>
    <row r="23" spans="1:26" s="58" customFormat="1" ht="26.5" hidden="1">
      <c r="A23" s="59"/>
      <c r="B23" s="60"/>
      <c r="C23" s="63" t="str">
        <f t="shared" si="0"/>
        <v/>
      </c>
      <c r="D23" s="29"/>
      <c r="E23" s="59"/>
      <c r="F23" s="63"/>
      <c r="G23" s="63"/>
      <c r="H23" s="63"/>
      <c r="I23" s="87"/>
      <c r="J23" s="59"/>
      <c r="K23" s="63"/>
      <c r="L23" s="87"/>
      <c r="M23" s="41"/>
      <c r="N23" s="59"/>
      <c r="O23" s="63"/>
      <c r="P23" s="120"/>
      <c r="Q23" s="67"/>
      <c r="R23" s="81"/>
    </row>
    <row r="24" spans="1:26" s="58" customFormat="1" ht="26.5">
      <c r="A24" s="59"/>
      <c r="B24" s="60"/>
      <c r="C24" s="63"/>
      <c r="D24" s="29"/>
      <c r="E24" s="59"/>
      <c r="F24" s="63"/>
      <c r="G24" s="63"/>
      <c r="H24" s="63"/>
      <c r="I24" s="87"/>
      <c r="J24" s="59"/>
      <c r="K24" s="63"/>
      <c r="L24" s="87"/>
      <c r="M24" s="41"/>
      <c r="N24" s="59"/>
      <c r="O24" s="63"/>
      <c r="P24" s="120"/>
      <c r="Q24" s="67"/>
      <c r="R24" s="81"/>
    </row>
    <row r="25" spans="1:26" s="58" customFormat="1" ht="26.5">
      <c r="A25" s="59"/>
      <c r="B25" s="60"/>
      <c r="C25" s="63"/>
      <c r="D25" s="29"/>
      <c r="E25" s="59"/>
      <c r="F25" s="63"/>
      <c r="G25" s="63"/>
      <c r="H25" s="63"/>
      <c r="I25" s="87"/>
      <c r="J25" s="59"/>
      <c r="K25" s="63"/>
      <c r="L25" s="87"/>
      <c r="M25" s="41"/>
      <c r="N25" s="59"/>
      <c r="O25" s="63"/>
      <c r="P25" s="120"/>
      <c r="Q25" s="67"/>
      <c r="R25" s="81"/>
    </row>
    <row r="26" spans="1:26" s="58" customFormat="1" ht="27" thickBot="1">
      <c r="A26" s="70"/>
      <c r="B26" s="71"/>
      <c r="C26" s="72" t="str">
        <f t="shared" si="0"/>
        <v/>
      </c>
      <c r="D26" s="35"/>
      <c r="E26" s="70"/>
      <c r="F26" s="72"/>
      <c r="G26" s="72"/>
      <c r="H26" s="72"/>
      <c r="I26" s="52"/>
      <c r="J26" s="70"/>
      <c r="K26" s="72"/>
      <c r="L26" s="52"/>
      <c r="M26" s="44"/>
      <c r="N26" s="70"/>
      <c r="O26" s="72"/>
      <c r="P26" s="121"/>
      <c r="Q26" s="73"/>
      <c r="R26" s="81"/>
    </row>
    <row r="27" spans="1:26" s="58" customFormat="1" ht="24" customHeight="1">
      <c r="A27" s="91"/>
      <c r="B27" s="91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15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5"/>
      <c r="Z27" s="74"/>
    </row>
    <row r="28" spans="1:26" s="58" customFormat="1" ht="24" customHeight="1">
      <c r="M28" s="15"/>
      <c r="Y28" s="76"/>
    </row>
    <row r="29" spans="1:26" s="58" customFormat="1" ht="24" customHeight="1">
      <c r="M29" s="15"/>
      <c r="Y29" s="76"/>
    </row>
    <row r="30" spans="1:26" s="58" customFormat="1" ht="24" customHeight="1">
      <c r="M30" s="15"/>
      <c r="Y30" s="76"/>
    </row>
    <row r="31" spans="1:26" s="58" customFormat="1" ht="24" customHeight="1">
      <c r="M31" s="15"/>
      <c r="Y31" s="76"/>
    </row>
    <row r="32" spans="1:26" s="58" customFormat="1" ht="24" customHeight="1">
      <c r="M32" s="15"/>
      <c r="Y32" s="76"/>
    </row>
    <row r="33" spans="2:25" s="58" customFormat="1" ht="24" customHeight="1">
      <c r="M33" s="15"/>
      <c r="Y33" s="76"/>
    </row>
    <row r="34" spans="2:25" s="58" customFormat="1" ht="24" customHeight="1">
      <c r="B34" s="49"/>
      <c r="C34" s="49"/>
      <c r="D34" s="49"/>
      <c r="E34" s="49"/>
      <c r="F34" s="49"/>
      <c r="G34" s="49"/>
      <c r="H34" s="49"/>
      <c r="I34" s="49"/>
      <c r="J34" s="49"/>
      <c r="K34" s="49"/>
      <c r="M34" s="15"/>
      <c r="X34" s="49"/>
      <c r="Y34" s="50"/>
    </row>
    <row r="35" spans="2:25">
      <c r="M35" s="15"/>
    </row>
    <row r="36" spans="2:25">
      <c r="M36" s="15"/>
    </row>
    <row r="37" spans="2:25">
      <c r="M37" s="15"/>
    </row>
    <row r="38" spans="2:25">
      <c r="M38" s="15"/>
    </row>
    <row r="39" spans="2:25">
      <c r="M39" s="2"/>
    </row>
    <row r="40" spans="2:25">
      <c r="M40" s="2"/>
    </row>
    <row r="41" spans="2:25">
      <c r="M41" s="2"/>
    </row>
    <row r="42" spans="2:25">
      <c r="M42" s="2"/>
    </row>
    <row r="43" spans="2:25">
      <c r="M43" s="2"/>
    </row>
    <row r="44" spans="2:25">
      <c r="M44" s="2"/>
    </row>
    <row r="45" spans="2:25">
      <c r="M45" s="2"/>
    </row>
    <row r="46" spans="2:25">
      <c r="M46" s="2"/>
    </row>
    <row r="47" spans="2:25">
      <c r="M47" s="2"/>
    </row>
    <row r="48" spans="2:25">
      <c r="M48" s="2"/>
    </row>
    <row r="49" spans="13:13">
      <c r="M49" s="2"/>
    </row>
  </sheetData>
  <mergeCells count="14">
    <mergeCell ref="Q4:Q7"/>
    <mergeCell ref="A5:A7"/>
    <mergeCell ref="B5:B7"/>
    <mergeCell ref="C5:C7"/>
    <mergeCell ref="D5:D7"/>
    <mergeCell ref="E5:I6"/>
    <mergeCell ref="J5:L6"/>
    <mergeCell ref="N5:P6"/>
    <mergeCell ref="M1:P1"/>
    <mergeCell ref="H1:K1"/>
    <mergeCell ref="H2:K2"/>
    <mergeCell ref="A1:F3"/>
    <mergeCell ref="M5:M7"/>
    <mergeCell ref="A4:P4"/>
  </mergeCells>
  <phoneticPr fontId="2"/>
  <dataValidations count="6">
    <dataValidation type="list" allowBlank="1" showInputMessage="1" showErrorMessage="1" sqref="M8:M26" xr:uid="{DDED14AB-8FB7-4291-A950-DEA29ECD5400}">
      <formula1>例5</formula1>
    </dataValidation>
    <dataValidation type="list" allowBlank="1" showInputMessage="1" showErrorMessage="1" sqref="D8:D26" xr:uid="{B988AE62-50C5-44D9-AB11-B1E4712A0BFD}">
      <formula1>例2</formula1>
    </dataValidation>
    <dataValidation type="list" allowBlank="1" showInputMessage="1" showErrorMessage="1" sqref="J8:J26" xr:uid="{1B160197-11E9-45FB-8BE3-B7032AB8ACC2}">
      <formula1>例9</formula1>
    </dataValidation>
    <dataValidation type="list" allowBlank="1" showInputMessage="1" showErrorMessage="1" sqref="B8:B26" xr:uid="{F5E3CAD6-8AD4-4E4F-8896-5CFD01707711}">
      <formula1>例7</formula1>
    </dataValidation>
    <dataValidation type="list" allowBlank="1" showInputMessage="1" showErrorMessage="1" sqref="I8:I26" xr:uid="{9B91E323-F46E-464E-B10A-5454497918CE}">
      <formula1>例3</formula1>
    </dataValidation>
    <dataValidation type="list" allowBlank="1" showInputMessage="1" showErrorMessage="1" sqref="N8:P26" xr:uid="{3B726E4B-BADF-4240-A7BA-7CCC6CAA69DE}">
      <formula1>例1</formula1>
    </dataValidation>
  </dataValidations>
  <pageMargins left="0.23622047244094491" right="0.23622047244094491" top="0.74803149606299213" bottom="0.74803149606299213" header="0.31496062992125984" footer="0.31496062992125984"/>
  <pageSetup paperSize="9" scale="66" fitToHeight="0" orientation="landscape" cellComments="asDisplayed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7E9AB-CD0B-4DF4-B70E-47C2DE2E6717}">
  <sheetPr>
    <pageSetUpPr fitToPage="1"/>
  </sheetPr>
  <dimension ref="A1:Z110"/>
  <sheetViews>
    <sheetView view="pageBreakPreview" zoomScale="90" zoomScaleNormal="100" zoomScaleSheetLayoutView="90" workbookViewId="0">
      <selection activeCell="G12" sqref="G12"/>
    </sheetView>
  </sheetViews>
  <sheetFormatPr defaultColWidth="8.25" defaultRowHeight="18"/>
  <cols>
    <col min="1" max="1" width="4" style="49" customWidth="1"/>
    <col min="2" max="2" width="10.83203125" style="49" bestFit="1" customWidth="1"/>
    <col min="3" max="4" width="4.83203125" style="49" customWidth="1"/>
    <col min="5" max="5" width="14" style="49" bestFit="1" customWidth="1"/>
    <col min="6" max="6" width="9.83203125" style="49" bestFit="1" customWidth="1"/>
    <col min="7" max="7" width="13.75" style="49" bestFit="1" customWidth="1"/>
    <col min="8" max="8" width="9.83203125" style="49" bestFit="1" customWidth="1"/>
    <col min="9" max="9" width="24.58203125" style="49" customWidth="1"/>
    <col min="10" max="11" width="9.25" style="49" customWidth="1"/>
    <col min="12" max="12" width="24.58203125" style="49" customWidth="1"/>
    <col min="13" max="13" width="8.33203125" customWidth="1"/>
    <col min="14" max="14" width="9.1640625" style="49" bestFit="1" customWidth="1"/>
    <col min="15" max="15" width="9.1640625" style="49" customWidth="1"/>
    <col min="16" max="16" width="9.1640625" style="49" bestFit="1" customWidth="1"/>
    <col min="17" max="17" width="21.9140625" style="49" customWidth="1"/>
    <col min="18" max="18" width="5.1640625" style="49" customWidth="1"/>
    <col min="19" max="23" width="4.9140625" style="49" customWidth="1"/>
    <col min="24" max="24" width="7.58203125" style="49" customWidth="1"/>
    <col min="25" max="25" width="7.58203125" style="50" customWidth="1"/>
    <col min="26" max="26" width="13.1640625" style="49" customWidth="1"/>
    <col min="27" max="16384" width="8.25" style="49"/>
  </cols>
  <sheetData>
    <row r="1" spans="1:25" ht="23.25" customHeight="1">
      <c r="A1" s="188" t="s">
        <v>118</v>
      </c>
      <c r="B1" s="189"/>
      <c r="C1" s="189"/>
      <c r="D1" s="189"/>
      <c r="E1" s="189"/>
      <c r="F1" s="189"/>
      <c r="G1" s="130" t="s">
        <v>160</v>
      </c>
      <c r="H1" s="186"/>
      <c r="I1" s="186"/>
      <c r="J1" s="186"/>
      <c r="K1" s="186"/>
      <c r="L1" s="130" t="s">
        <v>63</v>
      </c>
      <c r="M1" s="307" t="s">
        <v>158</v>
      </c>
      <c r="N1" s="307"/>
      <c r="O1" s="307"/>
      <c r="P1" s="307"/>
      <c r="Q1" s="131" t="s">
        <v>159</v>
      </c>
    </row>
    <row r="2" spans="1:25" ht="23.25" customHeight="1">
      <c r="A2" s="189"/>
      <c r="B2" s="189"/>
      <c r="C2" s="189"/>
      <c r="D2" s="189"/>
      <c r="E2" s="189"/>
      <c r="F2" s="189"/>
      <c r="G2" s="130" t="s">
        <v>64</v>
      </c>
      <c r="H2" s="186"/>
      <c r="I2" s="186"/>
      <c r="J2" s="186"/>
      <c r="K2" s="186"/>
      <c r="L2"/>
    </row>
    <row r="3" spans="1:25" s="135" customFormat="1" ht="11" thickBot="1">
      <c r="A3" s="190"/>
      <c r="B3" s="190"/>
      <c r="C3" s="190"/>
      <c r="D3" s="190"/>
      <c r="E3" s="190"/>
      <c r="F3" s="190"/>
      <c r="G3" s="134"/>
      <c r="H3" s="134"/>
      <c r="M3" s="136"/>
      <c r="Y3" s="137"/>
    </row>
    <row r="4" spans="1:25" ht="23" thickBot="1">
      <c r="A4" s="289" t="s">
        <v>1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1"/>
      <c r="Q4" s="197" t="s">
        <v>115</v>
      </c>
      <c r="Y4" s="49"/>
    </row>
    <row r="5" spans="1:25" s="51" customFormat="1" ht="34.5" customHeight="1">
      <c r="A5" s="292" t="s">
        <v>4</v>
      </c>
      <c r="B5" s="295" t="s">
        <v>56</v>
      </c>
      <c r="C5" s="298" t="s">
        <v>96</v>
      </c>
      <c r="D5" s="301" t="s">
        <v>97</v>
      </c>
      <c r="E5" s="212" t="s">
        <v>109</v>
      </c>
      <c r="F5" s="213"/>
      <c r="G5" s="213"/>
      <c r="H5" s="213"/>
      <c r="I5" s="214"/>
      <c r="J5" s="213" t="s">
        <v>110</v>
      </c>
      <c r="K5" s="213"/>
      <c r="L5" s="213"/>
      <c r="M5" s="304" t="s">
        <v>117</v>
      </c>
      <c r="N5" s="218" t="s">
        <v>116</v>
      </c>
      <c r="O5" s="219"/>
      <c r="P5" s="220"/>
      <c r="Q5" s="198"/>
    </row>
    <row r="6" spans="1:25" s="51" customFormat="1" ht="13.5" customHeight="1" thickBot="1">
      <c r="A6" s="293"/>
      <c r="B6" s="296"/>
      <c r="C6" s="299"/>
      <c r="D6" s="302"/>
      <c r="E6" s="215"/>
      <c r="F6" s="216"/>
      <c r="G6" s="216"/>
      <c r="H6" s="216"/>
      <c r="I6" s="217"/>
      <c r="J6" s="216"/>
      <c r="K6" s="216"/>
      <c r="L6" s="216"/>
      <c r="M6" s="305"/>
      <c r="N6" s="221"/>
      <c r="O6" s="222"/>
      <c r="P6" s="223"/>
      <c r="Q6" s="198"/>
    </row>
    <row r="7" spans="1:25" s="51" customFormat="1" ht="111.75" customHeight="1" thickBot="1">
      <c r="A7" s="294"/>
      <c r="B7" s="297"/>
      <c r="C7" s="300"/>
      <c r="D7" s="303"/>
      <c r="E7" s="122" t="s">
        <v>150</v>
      </c>
      <c r="F7" s="123" t="s">
        <v>151</v>
      </c>
      <c r="G7" s="123" t="s">
        <v>152</v>
      </c>
      <c r="H7" s="124" t="s">
        <v>153</v>
      </c>
      <c r="I7" s="125" t="s">
        <v>154</v>
      </c>
      <c r="J7" s="82" t="s">
        <v>155</v>
      </c>
      <c r="K7" s="82" t="s">
        <v>156</v>
      </c>
      <c r="L7" s="83" t="s">
        <v>157</v>
      </c>
      <c r="M7" s="306"/>
      <c r="N7" s="88" t="s">
        <v>114</v>
      </c>
      <c r="O7" s="89" t="s">
        <v>146</v>
      </c>
      <c r="P7" s="90" t="s">
        <v>147</v>
      </c>
      <c r="Q7" s="199"/>
    </row>
    <row r="8" spans="1:25" s="58" customFormat="1" ht="26.5">
      <c r="A8" s="53"/>
      <c r="B8" s="54"/>
      <c r="C8" s="55"/>
      <c r="D8" s="26"/>
      <c r="E8" s="84"/>
      <c r="F8" s="56"/>
      <c r="G8" s="79"/>
      <c r="H8" s="56"/>
      <c r="I8" s="85"/>
      <c r="J8" s="53"/>
      <c r="K8" s="56"/>
      <c r="L8" s="85"/>
      <c r="M8" s="38"/>
      <c r="N8" s="53"/>
      <c r="O8" s="56"/>
      <c r="P8" s="119"/>
      <c r="Q8" s="57"/>
      <c r="R8" s="81"/>
    </row>
    <row r="9" spans="1:25" s="58" customFormat="1" ht="26.5">
      <c r="A9" s="59"/>
      <c r="B9" s="60"/>
      <c r="C9" s="62"/>
      <c r="D9" s="13"/>
      <c r="E9" s="86"/>
      <c r="F9" s="63"/>
      <c r="G9" s="80"/>
      <c r="H9" s="63"/>
      <c r="I9" s="87"/>
      <c r="J9" s="59"/>
      <c r="K9" s="63"/>
      <c r="L9" s="87"/>
      <c r="M9" s="40"/>
      <c r="N9" s="59"/>
      <c r="O9" s="63"/>
      <c r="P9" s="120"/>
      <c r="Q9" s="64"/>
      <c r="R9" s="81"/>
    </row>
    <row r="10" spans="1:25" s="58" customFormat="1" ht="26.5">
      <c r="A10" s="59"/>
      <c r="B10" s="60"/>
      <c r="C10" s="62"/>
      <c r="D10" s="13"/>
      <c r="E10" s="86"/>
      <c r="F10" s="61"/>
      <c r="G10" s="80"/>
      <c r="H10" s="63"/>
      <c r="I10" s="87"/>
      <c r="J10" s="59"/>
      <c r="K10" s="63"/>
      <c r="L10" s="87"/>
      <c r="M10" s="40"/>
      <c r="N10" s="59"/>
      <c r="O10" s="63"/>
      <c r="P10" s="120"/>
      <c r="Q10" s="64"/>
      <c r="R10" s="81"/>
    </row>
    <row r="11" spans="1:25" s="58" customFormat="1" ht="26.5">
      <c r="A11" s="59"/>
      <c r="B11" s="60"/>
      <c r="C11" s="62"/>
      <c r="D11" s="13"/>
      <c r="E11" s="86"/>
      <c r="F11" s="61"/>
      <c r="G11" s="80"/>
      <c r="H11" s="63"/>
      <c r="I11" s="87"/>
      <c r="J11" s="59"/>
      <c r="K11" s="63"/>
      <c r="L11" s="87"/>
      <c r="M11" s="40"/>
      <c r="N11" s="59"/>
      <c r="O11" s="63"/>
      <c r="P11" s="120"/>
      <c r="Q11" s="64"/>
      <c r="R11" s="81"/>
    </row>
    <row r="12" spans="1:25" s="58" customFormat="1" ht="26.5">
      <c r="A12" s="59"/>
      <c r="B12" s="60"/>
      <c r="C12" s="62"/>
      <c r="D12" s="13"/>
      <c r="E12" s="86"/>
      <c r="F12" s="63"/>
      <c r="G12" s="80"/>
      <c r="H12" s="63"/>
      <c r="I12" s="87"/>
      <c r="J12" s="59"/>
      <c r="K12" s="63"/>
      <c r="L12" s="87"/>
      <c r="M12" s="40"/>
      <c r="N12" s="59"/>
      <c r="O12" s="63"/>
      <c r="P12" s="120"/>
      <c r="Q12" s="64"/>
      <c r="R12" s="81"/>
    </row>
    <row r="13" spans="1:25" s="58" customFormat="1" ht="26.5">
      <c r="A13" s="59"/>
      <c r="B13" s="60"/>
      <c r="C13" s="62"/>
      <c r="D13" s="13"/>
      <c r="E13" s="59"/>
      <c r="F13" s="63"/>
      <c r="G13" s="63"/>
      <c r="H13" s="63"/>
      <c r="I13" s="87"/>
      <c r="J13" s="59"/>
      <c r="K13" s="63"/>
      <c r="L13" s="87"/>
      <c r="M13" s="40"/>
      <c r="N13" s="59"/>
      <c r="O13" s="63"/>
      <c r="P13" s="120"/>
      <c r="Q13" s="64"/>
      <c r="R13" s="81"/>
    </row>
    <row r="14" spans="1:25" s="58" customFormat="1" ht="26.5">
      <c r="A14" s="59"/>
      <c r="B14" s="60"/>
      <c r="C14" s="62"/>
      <c r="D14" s="13"/>
      <c r="E14" s="59"/>
      <c r="F14" s="63"/>
      <c r="G14" s="63"/>
      <c r="H14" s="63"/>
      <c r="I14" s="87"/>
      <c r="J14" s="59"/>
      <c r="K14" s="63"/>
      <c r="L14" s="87"/>
      <c r="M14" s="40"/>
      <c r="N14" s="59"/>
      <c r="O14" s="63"/>
      <c r="P14" s="120"/>
      <c r="Q14" s="64"/>
      <c r="R14" s="81"/>
    </row>
    <row r="15" spans="1:25" s="58" customFormat="1" ht="26.5">
      <c r="A15" s="59"/>
      <c r="B15" s="60"/>
      <c r="C15" s="62"/>
      <c r="D15" s="13"/>
      <c r="E15" s="86"/>
      <c r="F15" s="63"/>
      <c r="G15" s="80"/>
      <c r="H15" s="63"/>
      <c r="I15" s="87"/>
      <c r="J15" s="59"/>
      <c r="K15" s="117"/>
      <c r="L15" s="118"/>
      <c r="M15" s="40"/>
      <c r="N15" s="59"/>
      <c r="O15" s="63"/>
      <c r="P15" s="120"/>
      <c r="Q15" s="64"/>
      <c r="R15" s="81"/>
    </row>
    <row r="16" spans="1:25" s="58" customFormat="1" ht="26.5">
      <c r="A16" s="59"/>
      <c r="B16" s="60"/>
      <c r="C16" s="62"/>
      <c r="D16" s="13"/>
      <c r="E16" s="86"/>
      <c r="F16" s="63"/>
      <c r="G16" s="80"/>
      <c r="H16" s="63"/>
      <c r="I16" s="87"/>
      <c r="J16" s="59"/>
      <c r="K16" s="117"/>
      <c r="L16" s="118"/>
      <c r="M16" s="40"/>
      <c r="N16" s="59"/>
      <c r="O16" s="63"/>
      <c r="P16" s="120"/>
      <c r="Q16" s="64"/>
      <c r="R16" s="81"/>
    </row>
    <row r="17" spans="1:18" s="58" customFormat="1" ht="26.5">
      <c r="A17" s="59"/>
      <c r="B17" s="116"/>
      <c r="C17" s="63"/>
      <c r="D17" s="29"/>
      <c r="E17" s="59"/>
      <c r="F17" s="63"/>
      <c r="G17" s="63"/>
      <c r="H17" s="63"/>
      <c r="I17" s="87"/>
      <c r="J17" s="59"/>
      <c r="K17" s="117"/>
      <c r="L17" s="118"/>
      <c r="M17" s="40"/>
      <c r="N17" s="59"/>
      <c r="O17" s="63"/>
      <c r="P17" s="120"/>
      <c r="Q17" s="64"/>
      <c r="R17" s="81"/>
    </row>
    <row r="18" spans="1:18" s="58" customFormat="1" ht="26.5">
      <c r="A18" s="59"/>
      <c r="B18" s="60"/>
      <c r="C18" s="63"/>
      <c r="D18" s="29"/>
      <c r="E18" s="59"/>
      <c r="F18" s="63"/>
      <c r="G18" s="63"/>
      <c r="H18" s="63"/>
      <c r="I18" s="87"/>
      <c r="J18" s="59"/>
      <c r="K18" s="117"/>
      <c r="L18" s="118"/>
      <c r="M18" s="40"/>
      <c r="N18" s="59"/>
      <c r="O18" s="63"/>
      <c r="P18" s="120"/>
      <c r="Q18" s="64"/>
      <c r="R18" s="81"/>
    </row>
    <row r="19" spans="1:18" s="58" customFormat="1" ht="26.5">
      <c r="A19" s="59"/>
      <c r="B19" s="60"/>
      <c r="C19" s="63"/>
      <c r="D19" s="29"/>
      <c r="E19" s="59"/>
      <c r="F19" s="63"/>
      <c r="G19" s="63"/>
      <c r="H19" s="63"/>
      <c r="I19" s="87"/>
      <c r="J19" s="59"/>
      <c r="K19" s="117"/>
      <c r="L19" s="118"/>
      <c r="M19" s="40"/>
      <c r="N19" s="59"/>
      <c r="O19" s="63"/>
      <c r="P19" s="120"/>
      <c r="Q19" s="64"/>
      <c r="R19" s="81"/>
    </row>
    <row r="20" spans="1:18" s="58" customFormat="1" ht="26.5">
      <c r="A20" s="59"/>
      <c r="B20" s="60"/>
      <c r="C20" s="63"/>
      <c r="D20" s="29"/>
      <c r="E20" s="59"/>
      <c r="F20" s="63"/>
      <c r="G20" s="63"/>
      <c r="H20" s="63"/>
      <c r="I20" s="87"/>
      <c r="J20" s="59"/>
      <c r="K20" s="117"/>
      <c r="L20" s="118"/>
      <c r="M20" s="40"/>
      <c r="N20" s="59"/>
      <c r="O20" s="63"/>
      <c r="P20" s="120"/>
      <c r="Q20" s="64"/>
      <c r="R20" s="81"/>
    </row>
    <row r="21" spans="1:18" s="58" customFormat="1" ht="26.5">
      <c r="A21" s="59"/>
      <c r="B21" s="60"/>
      <c r="C21" s="63" t="str">
        <f t="shared" ref="C21:C87" si="0">IF(B21="用水路",1,IF(B21="排水路",2,IF(B21="農作業道",3,IF(B21="畦畔",4,IF(B21="額縁排水溝
（畑地）",5,"")))))</f>
        <v/>
      </c>
      <c r="D21" s="29"/>
      <c r="E21" s="59"/>
      <c r="F21" s="63"/>
      <c r="G21" s="63"/>
      <c r="H21" s="63"/>
      <c r="I21" s="87"/>
      <c r="J21" s="59"/>
      <c r="K21" s="63"/>
      <c r="L21" s="87"/>
      <c r="M21" s="40"/>
      <c r="N21" s="59"/>
      <c r="O21" s="63"/>
      <c r="P21" s="120"/>
      <c r="Q21" s="64"/>
      <c r="R21" s="81"/>
    </row>
    <row r="22" spans="1:18" s="58" customFormat="1" ht="26.5" hidden="1">
      <c r="A22" s="59"/>
      <c r="B22" s="60"/>
      <c r="C22" s="63" t="str">
        <f t="shared" si="0"/>
        <v/>
      </c>
      <c r="D22" s="29"/>
      <c r="E22" s="59"/>
      <c r="F22" s="63"/>
      <c r="G22" s="63"/>
      <c r="H22" s="63"/>
      <c r="I22" s="87"/>
      <c r="J22" s="59"/>
      <c r="K22" s="63"/>
      <c r="L22" s="87"/>
      <c r="M22" s="40"/>
      <c r="N22" s="59"/>
      <c r="O22" s="63"/>
      <c r="P22" s="120"/>
      <c r="Q22" s="64"/>
      <c r="R22" s="81"/>
    </row>
    <row r="23" spans="1:18" s="58" customFormat="1" ht="26.5" hidden="1">
      <c r="A23" s="59"/>
      <c r="B23" s="60"/>
      <c r="C23" s="63" t="str">
        <f t="shared" si="0"/>
        <v/>
      </c>
      <c r="D23" s="29"/>
      <c r="E23" s="59"/>
      <c r="F23" s="63"/>
      <c r="G23" s="63"/>
      <c r="H23" s="63"/>
      <c r="I23" s="87"/>
      <c r="J23" s="59"/>
      <c r="K23" s="63"/>
      <c r="L23" s="87"/>
      <c r="M23" s="40"/>
      <c r="N23" s="59"/>
      <c r="O23" s="63"/>
      <c r="P23" s="120"/>
      <c r="Q23" s="64"/>
      <c r="R23" s="81"/>
    </row>
    <row r="24" spans="1:18" s="58" customFormat="1" ht="26.5">
      <c r="A24" s="59"/>
      <c r="B24" s="60"/>
      <c r="C24" s="63"/>
      <c r="D24" s="29"/>
      <c r="E24" s="59"/>
      <c r="F24" s="63"/>
      <c r="G24" s="63"/>
      <c r="H24" s="63"/>
      <c r="I24" s="87"/>
      <c r="J24" s="59"/>
      <c r="K24" s="63"/>
      <c r="L24" s="87"/>
      <c r="M24" s="40"/>
      <c r="N24" s="59"/>
      <c r="O24" s="63"/>
      <c r="P24" s="120"/>
      <c r="Q24" s="64"/>
      <c r="R24" s="81"/>
    </row>
    <row r="25" spans="1:18" s="58" customFormat="1" ht="26.5">
      <c r="A25" s="59"/>
      <c r="B25" s="60"/>
      <c r="C25" s="63"/>
      <c r="D25" s="29"/>
      <c r="E25" s="59"/>
      <c r="F25" s="63"/>
      <c r="G25" s="63"/>
      <c r="H25" s="63"/>
      <c r="I25" s="87"/>
      <c r="J25" s="59"/>
      <c r="K25" s="63"/>
      <c r="L25" s="87"/>
      <c r="M25" s="40"/>
      <c r="N25" s="59"/>
      <c r="O25" s="63"/>
      <c r="P25" s="120"/>
      <c r="Q25" s="64"/>
      <c r="R25" s="81"/>
    </row>
    <row r="26" spans="1:18" s="58" customFormat="1" ht="26.5">
      <c r="A26" s="66"/>
      <c r="B26" s="68"/>
      <c r="C26" s="65"/>
      <c r="D26" s="111"/>
      <c r="E26" s="66"/>
      <c r="F26" s="65"/>
      <c r="G26" s="65"/>
      <c r="H26" s="65"/>
      <c r="I26" s="114"/>
      <c r="J26" s="66"/>
      <c r="K26" s="65"/>
      <c r="L26" s="114"/>
      <c r="M26" s="41"/>
      <c r="N26" s="66"/>
      <c r="O26" s="65"/>
      <c r="P26" s="138"/>
      <c r="Q26" s="67"/>
      <c r="R26" s="81"/>
    </row>
    <row r="27" spans="1:18" s="58" customFormat="1" ht="27" thickBot="1">
      <c r="A27" s="70"/>
      <c r="B27" s="71"/>
      <c r="C27" s="72"/>
      <c r="D27" s="35"/>
      <c r="E27" s="70"/>
      <c r="F27" s="72"/>
      <c r="G27" s="72"/>
      <c r="H27" s="72"/>
      <c r="I27" s="52"/>
      <c r="J27" s="70"/>
      <c r="K27" s="72"/>
      <c r="L27" s="52"/>
      <c r="M27" s="44"/>
      <c r="N27" s="70"/>
      <c r="O27" s="72"/>
      <c r="P27" s="121"/>
      <c r="Q27" s="73"/>
      <c r="R27" s="81"/>
    </row>
    <row r="28" spans="1:18" s="58" customFormat="1" ht="26.5">
      <c r="A28" s="139"/>
      <c r="B28" s="140"/>
      <c r="C28" s="141"/>
      <c r="D28" s="142"/>
      <c r="E28" s="139"/>
      <c r="F28" s="141"/>
      <c r="G28" s="141"/>
      <c r="H28" s="141"/>
      <c r="I28" s="143"/>
      <c r="J28" s="139"/>
      <c r="K28" s="141"/>
      <c r="L28" s="143"/>
      <c r="M28" s="78"/>
      <c r="N28" s="139"/>
      <c r="O28" s="141"/>
      <c r="P28" s="144"/>
      <c r="Q28" s="115"/>
      <c r="R28" s="81"/>
    </row>
    <row r="29" spans="1:18" s="58" customFormat="1" ht="26.5">
      <c r="A29" s="66"/>
      <c r="B29" s="68"/>
      <c r="C29" s="65"/>
      <c r="D29" s="111"/>
      <c r="E29" s="66"/>
      <c r="F29" s="65"/>
      <c r="G29" s="65"/>
      <c r="H29" s="65"/>
      <c r="I29" s="114"/>
      <c r="J29" s="66"/>
      <c r="K29" s="65"/>
      <c r="L29" s="114"/>
      <c r="M29" s="41"/>
      <c r="N29" s="66"/>
      <c r="O29" s="65"/>
      <c r="P29" s="138"/>
      <c r="Q29" s="67"/>
      <c r="R29" s="81"/>
    </row>
    <row r="30" spans="1:18" s="58" customFormat="1" ht="26.5">
      <c r="A30" s="66"/>
      <c r="B30" s="68"/>
      <c r="C30" s="65"/>
      <c r="D30" s="111"/>
      <c r="E30" s="66"/>
      <c r="F30" s="65"/>
      <c r="G30" s="65"/>
      <c r="H30" s="65"/>
      <c r="I30" s="114"/>
      <c r="J30" s="66"/>
      <c r="K30" s="65"/>
      <c r="L30" s="114"/>
      <c r="M30" s="41"/>
      <c r="N30" s="66"/>
      <c r="O30" s="65"/>
      <c r="P30" s="138"/>
      <c r="Q30" s="67"/>
      <c r="R30" s="81"/>
    </row>
    <row r="31" spans="1:18" s="58" customFormat="1" ht="26.5">
      <c r="A31" s="66"/>
      <c r="B31" s="68"/>
      <c r="C31" s="65"/>
      <c r="D31" s="111"/>
      <c r="E31" s="66"/>
      <c r="F31" s="65"/>
      <c r="G31" s="65"/>
      <c r="H31" s="65"/>
      <c r="I31" s="114"/>
      <c r="J31" s="66"/>
      <c r="K31" s="65"/>
      <c r="L31" s="114"/>
      <c r="M31" s="41"/>
      <c r="N31" s="66"/>
      <c r="O31" s="65"/>
      <c r="P31" s="138"/>
      <c r="Q31" s="67"/>
      <c r="R31" s="81"/>
    </row>
    <row r="32" spans="1:18" s="58" customFormat="1" ht="26.5">
      <c r="A32" s="66"/>
      <c r="B32" s="68"/>
      <c r="C32" s="65"/>
      <c r="D32" s="111"/>
      <c r="E32" s="66"/>
      <c r="F32" s="65"/>
      <c r="G32" s="65"/>
      <c r="H32" s="65"/>
      <c r="I32" s="114"/>
      <c r="J32" s="66"/>
      <c r="K32" s="65"/>
      <c r="L32" s="114"/>
      <c r="M32" s="41"/>
      <c r="N32" s="66"/>
      <c r="O32" s="65"/>
      <c r="P32" s="138"/>
      <c r="Q32" s="67"/>
      <c r="R32" s="81"/>
    </row>
    <row r="33" spans="1:18" s="58" customFormat="1" ht="26.5">
      <c r="A33" s="66"/>
      <c r="B33" s="68"/>
      <c r="C33" s="65"/>
      <c r="D33" s="111"/>
      <c r="E33" s="66"/>
      <c r="F33" s="65"/>
      <c r="G33" s="65"/>
      <c r="H33" s="65"/>
      <c r="I33" s="114"/>
      <c r="J33" s="66"/>
      <c r="K33" s="65"/>
      <c r="L33" s="114"/>
      <c r="M33" s="41"/>
      <c r="N33" s="66"/>
      <c r="O33" s="65"/>
      <c r="P33" s="138"/>
      <c r="Q33" s="67"/>
      <c r="R33" s="81"/>
    </row>
    <row r="34" spans="1:18" s="58" customFormat="1" ht="26.5">
      <c r="A34" s="66"/>
      <c r="B34" s="68"/>
      <c r="C34" s="65"/>
      <c r="D34" s="111"/>
      <c r="E34" s="66"/>
      <c r="F34" s="65"/>
      <c r="G34" s="65"/>
      <c r="H34" s="65"/>
      <c r="I34" s="114"/>
      <c r="J34" s="66"/>
      <c r="K34" s="65"/>
      <c r="L34" s="114"/>
      <c r="M34" s="41"/>
      <c r="N34" s="66"/>
      <c r="O34" s="65"/>
      <c r="P34" s="138"/>
      <c r="Q34" s="67"/>
      <c r="R34" s="81"/>
    </row>
    <row r="35" spans="1:18" s="58" customFormat="1" ht="26.5">
      <c r="A35" s="66"/>
      <c r="B35" s="68"/>
      <c r="C35" s="65"/>
      <c r="D35" s="111"/>
      <c r="E35" s="66"/>
      <c r="F35" s="65"/>
      <c r="G35" s="65"/>
      <c r="H35" s="65"/>
      <c r="I35" s="114"/>
      <c r="J35" s="66"/>
      <c r="K35" s="65"/>
      <c r="L35" s="114"/>
      <c r="M35" s="41"/>
      <c r="N35" s="66"/>
      <c r="O35" s="65"/>
      <c r="P35" s="138"/>
      <c r="Q35" s="67"/>
      <c r="R35" s="81"/>
    </row>
    <row r="36" spans="1:18" s="58" customFormat="1" ht="26.5">
      <c r="A36" s="66"/>
      <c r="B36" s="68"/>
      <c r="C36" s="65"/>
      <c r="D36" s="111"/>
      <c r="E36" s="66"/>
      <c r="F36" s="65"/>
      <c r="G36" s="65"/>
      <c r="H36" s="65"/>
      <c r="I36" s="114"/>
      <c r="J36" s="66"/>
      <c r="K36" s="65"/>
      <c r="L36" s="114"/>
      <c r="M36" s="41"/>
      <c r="N36" s="66"/>
      <c r="O36" s="65"/>
      <c r="P36" s="138"/>
      <c r="Q36" s="67"/>
      <c r="R36" s="81"/>
    </row>
    <row r="37" spans="1:18" s="58" customFormat="1" ht="26.5">
      <c r="A37" s="66"/>
      <c r="B37" s="68"/>
      <c r="C37" s="65"/>
      <c r="D37" s="111"/>
      <c r="E37" s="66"/>
      <c r="F37" s="65"/>
      <c r="G37" s="65"/>
      <c r="H37" s="65"/>
      <c r="I37" s="114"/>
      <c r="J37" s="66"/>
      <c r="K37" s="65"/>
      <c r="L37" s="114"/>
      <c r="M37" s="41"/>
      <c r="N37" s="66"/>
      <c r="O37" s="65"/>
      <c r="P37" s="138"/>
      <c r="Q37" s="67"/>
      <c r="R37" s="81"/>
    </row>
    <row r="38" spans="1:18" s="58" customFormat="1" ht="26.5">
      <c r="A38" s="66"/>
      <c r="B38" s="68"/>
      <c r="C38" s="65"/>
      <c r="D38" s="111"/>
      <c r="E38" s="66"/>
      <c r="F38" s="65"/>
      <c r="G38" s="65"/>
      <c r="H38" s="65"/>
      <c r="I38" s="114"/>
      <c r="J38" s="66"/>
      <c r="K38" s="65"/>
      <c r="L38" s="114"/>
      <c r="M38" s="41"/>
      <c r="N38" s="66"/>
      <c r="O38" s="65"/>
      <c r="P38" s="138"/>
      <c r="Q38" s="67"/>
      <c r="R38" s="81"/>
    </row>
    <row r="39" spans="1:18" s="58" customFormat="1" ht="26.5">
      <c r="A39" s="66"/>
      <c r="B39" s="68"/>
      <c r="C39" s="65"/>
      <c r="D39" s="111"/>
      <c r="E39" s="66"/>
      <c r="F39" s="65"/>
      <c r="G39" s="65"/>
      <c r="H39" s="65"/>
      <c r="I39" s="114"/>
      <c r="J39" s="66"/>
      <c r="K39" s="65"/>
      <c r="L39" s="114"/>
      <c r="M39" s="41"/>
      <c r="N39" s="66"/>
      <c r="O39" s="65"/>
      <c r="P39" s="138"/>
      <c r="Q39" s="67"/>
      <c r="R39" s="81"/>
    </row>
    <row r="40" spans="1:18" s="58" customFormat="1" ht="26.5">
      <c r="A40" s="66"/>
      <c r="B40" s="68"/>
      <c r="C40" s="65"/>
      <c r="D40" s="111"/>
      <c r="E40" s="66"/>
      <c r="F40" s="65"/>
      <c r="G40" s="65"/>
      <c r="H40" s="65"/>
      <c r="I40" s="114"/>
      <c r="J40" s="66"/>
      <c r="K40" s="65"/>
      <c r="L40" s="114"/>
      <c r="M40" s="41"/>
      <c r="N40" s="66"/>
      <c r="O40" s="65"/>
      <c r="P40" s="138"/>
      <c r="Q40" s="67"/>
      <c r="R40" s="81"/>
    </row>
    <row r="41" spans="1:18" s="58" customFormat="1" ht="26.5">
      <c r="A41" s="66"/>
      <c r="B41" s="68"/>
      <c r="C41" s="65"/>
      <c r="D41" s="111"/>
      <c r="E41" s="66"/>
      <c r="F41" s="65"/>
      <c r="G41" s="65"/>
      <c r="H41" s="65"/>
      <c r="I41" s="114"/>
      <c r="J41" s="66"/>
      <c r="K41" s="65"/>
      <c r="L41" s="114"/>
      <c r="M41" s="41"/>
      <c r="N41" s="66"/>
      <c r="O41" s="65"/>
      <c r="P41" s="138"/>
      <c r="Q41" s="67"/>
      <c r="R41" s="81"/>
    </row>
    <row r="42" spans="1:18" s="58" customFormat="1" ht="26.5">
      <c r="A42" s="66"/>
      <c r="B42" s="68"/>
      <c r="C42" s="65"/>
      <c r="D42" s="111"/>
      <c r="E42" s="66"/>
      <c r="F42" s="65"/>
      <c r="G42" s="65"/>
      <c r="H42" s="65"/>
      <c r="I42" s="114"/>
      <c r="J42" s="66"/>
      <c r="K42" s="65"/>
      <c r="L42" s="114"/>
      <c r="M42" s="41"/>
      <c r="N42" s="66"/>
      <c r="O42" s="65"/>
      <c r="P42" s="138"/>
      <c r="Q42" s="67"/>
      <c r="R42" s="81"/>
    </row>
    <row r="43" spans="1:18" s="58" customFormat="1" ht="26.5">
      <c r="A43" s="66"/>
      <c r="B43" s="68"/>
      <c r="C43" s="65"/>
      <c r="D43" s="111"/>
      <c r="E43" s="66"/>
      <c r="F43" s="65"/>
      <c r="G43" s="65"/>
      <c r="H43" s="65"/>
      <c r="I43" s="114"/>
      <c r="J43" s="66"/>
      <c r="K43" s="65"/>
      <c r="L43" s="114"/>
      <c r="M43" s="41"/>
      <c r="N43" s="66"/>
      <c r="O43" s="65"/>
      <c r="P43" s="138"/>
      <c r="Q43" s="67"/>
      <c r="R43" s="81"/>
    </row>
    <row r="44" spans="1:18" s="58" customFormat="1" ht="26.5">
      <c r="A44" s="66"/>
      <c r="B44" s="68"/>
      <c r="C44" s="65"/>
      <c r="D44" s="111"/>
      <c r="E44" s="66"/>
      <c r="F44" s="65"/>
      <c r="G44" s="65"/>
      <c r="H44" s="65"/>
      <c r="I44" s="114"/>
      <c r="J44" s="66"/>
      <c r="K44" s="65"/>
      <c r="L44" s="114"/>
      <c r="M44" s="41"/>
      <c r="N44" s="66"/>
      <c r="O44" s="65"/>
      <c r="P44" s="138"/>
      <c r="Q44" s="67"/>
      <c r="R44" s="81"/>
    </row>
    <row r="45" spans="1:18" s="58" customFormat="1" ht="26.5">
      <c r="A45" s="66"/>
      <c r="B45" s="68"/>
      <c r="C45" s="65"/>
      <c r="D45" s="111"/>
      <c r="E45" s="66"/>
      <c r="F45" s="65"/>
      <c r="G45" s="65"/>
      <c r="H45" s="65"/>
      <c r="I45" s="114"/>
      <c r="J45" s="66"/>
      <c r="K45" s="65"/>
      <c r="L45" s="114"/>
      <c r="M45" s="41"/>
      <c r="N45" s="66"/>
      <c r="O45" s="65"/>
      <c r="P45" s="138"/>
      <c r="Q45" s="67"/>
      <c r="R45" s="81"/>
    </row>
    <row r="46" spans="1:18" s="58" customFormat="1" ht="26.5">
      <c r="A46" s="66"/>
      <c r="B46" s="68"/>
      <c r="C46" s="65"/>
      <c r="D46" s="111"/>
      <c r="E46" s="66"/>
      <c r="F46" s="65"/>
      <c r="G46" s="65"/>
      <c r="H46" s="65"/>
      <c r="I46" s="114"/>
      <c r="J46" s="66"/>
      <c r="K46" s="65"/>
      <c r="L46" s="114"/>
      <c r="M46" s="41"/>
      <c r="N46" s="66"/>
      <c r="O46" s="65"/>
      <c r="P46" s="138"/>
      <c r="Q46" s="67"/>
      <c r="R46" s="81"/>
    </row>
    <row r="47" spans="1:18" s="58" customFormat="1" ht="27" thickBot="1">
      <c r="A47" s="70"/>
      <c r="B47" s="71"/>
      <c r="C47" s="72"/>
      <c r="D47" s="35"/>
      <c r="E47" s="70"/>
      <c r="F47" s="72"/>
      <c r="G47" s="72"/>
      <c r="H47" s="72"/>
      <c r="I47" s="52"/>
      <c r="J47" s="70"/>
      <c r="K47" s="72"/>
      <c r="L47" s="52"/>
      <c r="M47" s="44"/>
      <c r="N47" s="70"/>
      <c r="O47" s="72"/>
      <c r="P47" s="121"/>
      <c r="Q47" s="73"/>
      <c r="R47" s="81"/>
    </row>
    <row r="48" spans="1:18" s="58" customFormat="1" ht="26.5">
      <c r="A48" s="139"/>
      <c r="B48" s="140"/>
      <c r="C48" s="141"/>
      <c r="D48" s="142"/>
      <c r="E48" s="139"/>
      <c r="F48" s="141"/>
      <c r="G48" s="141"/>
      <c r="H48" s="141"/>
      <c r="I48" s="143"/>
      <c r="J48" s="139"/>
      <c r="K48" s="141"/>
      <c r="L48" s="143"/>
      <c r="M48" s="78"/>
      <c r="N48" s="139"/>
      <c r="O48" s="141"/>
      <c r="P48" s="144"/>
      <c r="Q48" s="115"/>
      <c r="R48" s="81"/>
    </row>
    <row r="49" spans="1:18" s="58" customFormat="1" ht="26.5">
      <c r="A49" s="66"/>
      <c r="B49" s="68"/>
      <c r="C49" s="65"/>
      <c r="D49" s="111"/>
      <c r="E49" s="66"/>
      <c r="F49" s="65"/>
      <c r="G49" s="65"/>
      <c r="H49" s="65"/>
      <c r="I49" s="114"/>
      <c r="J49" s="66"/>
      <c r="K49" s="65"/>
      <c r="L49" s="114"/>
      <c r="M49" s="41"/>
      <c r="N49" s="66"/>
      <c r="O49" s="65"/>
      <c r="P49" s="138"/>
      <c r="Q49" s="67"/>
      <c r="R49" s="81"/>
    </row>
    <row r="50" spans="1:18" s="58" customFormat="1" ht="26.5">
      <c r="A50" s="66"/>
      <c r="B50" s="68"/>
      <c r="C50" s="65"/>
      <c r="D50" s="111"/>
      <c r="E50" s="66"/>
      <c r="F50" s="65"/>
      <c r="G50" s="65"/>
      <c r="H50" s="65"/>
      <c r="I50" s="114"/>
      <c r="J50" s="66"/>
      <c r="K50" s="65"/>
      <c r="L50" s="114"/>
      <c r="M50" s="41"/>
      <c r="N50" s="66"/>
      <c r="O50" s="65"/>
      <c r="P50" s="138"/>
      <c r="Q50" s="67"/>
      <c r="R50" s="81"/>
    </row>
    <row r="51" spans="1:18" s="58" customFormat="1" ht="26.5">
      <c r="A51" s="66"/>
      <c r="B51" s="68"/>
      <c r="C51" s="65"/>
      <c r="D51" s="111"/>
      <c r="E51" s="66"/>
      <c r="F51" s="65"/>
      <c r="G51" s="65"/>
      <c r="H51" s="65"/>
      <c r="I51" s="114"/>
      <c r="J51" s="66"/>
      <c r="K51" s="65"/>
      <c r="L51" s="114"/>
      <c r="M51" s="41"/>
      <c r="N51" s="66"/>
      <c r="O51" s="65"/>
      <c r="P51" s="138"/>
      <c r="Q51" s="67"/>
      <c r="R51" s="81"/>
    </row>
    <row r="52" spans="1:18" s="58" customFormat="1" ht="26.5">
      <c r="A52" s="66"/>
      <c r="B52" s="68"/>
      <c r="C52" s="65"/>
      <c r="D52" s="111"/>
      <c r="E52" s="66"/>
      <c r="F52" s="65"/>
      <c r="G52" s="65"/>
      <c r="H52" s="65"/>
      <c r="I52" s="114"/>
      <c r="J52" s="66"/>
      <c r="K52" s="65"/>
      <c r="L52" s="114"/>
      <c r="M52" s="41"/>
      <c r="N52" s="66"/>
      <c r="O52" s="65"/>
      <c r="P52" s="138"/>
      <c r="Q52" s="67"/>
      <c r="R52" s="81"/>
    </row>
    <row r="53" spans="1:18" s="58" customFormat="1" ht="26.5">
      <c r="A53" s="66"/>
      <c r="B53" s="68"/>
      <c r="C53" s="65"/>
      <c r="D53" s="111"/>
      <c r="E53" s="66"/>
      <c r="F53" s="65"/>
      <c r="G53" s="65"/>
      <c r="H53" s="65"/>
      <c r="I53" s="114"/>
      <c r="J53" s="66"/>
      <c r="K53" s="65"/>
      <c r="L53" s="114"/>
      <c r="M53" s="41"/>
      <c r="N53" s="66"/>
      <c r="O53" s="65"/>
      <c r="P53" s="138"/>
      <c r="Q53" s="67"/>
      <c r="R53" s="81"/>
    </row>
    <row r="54" spans="1:18" s="58" customFormat="1" ht="26.5">
      <c r="A54" s="66"/>
      <c r="B54" s="68"/>
      <c r="C54" s="65"/>
      <c r="D54" s="111"/>
      <c r="E54" s="66"/>
      <c r="F54" s="65"/>
      <c r="G54" s="65"/>
      <c r="H54" s="65"/>
      <c r="I54" s="114"/>
      <c r="J54" s="66"/>
      <c r="K54" s="65"/>
      <c r="L54" s="114"/>
      <c r="M54" s="41"/>
      <c r="N54" s="66"/>
      <c r="O54" s="65"/>
      <c r="P54" s="138"/>
      <c r="Q54" s="67"/>
      <c r="R54" s="81"/>
    </row>
    <row r="55" spans="1:18" s="58" customFormat="1" ht="26.5">
      <c r="A55" s="66"/>
      <c r="B55" s="68"/>
      <c r="C55" s="65"/>
      <c r="D55" s="111"/>
      <c r="E55" s="66"/>
      <c r="F55" s="65"/>
      <c r="G55" s="65"/>
      <c r="H55" s="65"/>
      <c r="I55" s="114"/>
      <c r="J55" s="66"/>
      <c r="K55" s="65"/>
      <c r="L55" s="114"/>
      <c r="M55" s="41"/>
      <c r="N55" s="66"/>
      <c r="O55" s="65"/>
      <c r="P55" s="138"/>
      <c r="Q55" s="67"/>
      <c r="R55" s="81"/>
    </row>
    <row r="56" spans="1:18" s="58" customFormat="1" ht="26.5">
      <c r="A56" s="66"/>
      <c r="B56" s="68"/>
      <c r="C56" s="65"/>
      <c r="D56" s="111"/>
      <c r="E56" s="66"/>
      <c r="F56" s="65"/>
      <c r="G56" s="65"/>
      <c r="H56" s="65"/>
      <c r="I56" s="114"/>
      <c r="J56" s="66"/>
      <c r="K56" s="65"/>
      <c r="L56" s="114"/>
      <c r="M56" s="41"/>
      <c r="N56" s="66"/>
      <c r="O56" s="65"/>
      <c r="P56" s="138"/>
      <c r="Q56" s="67"/>
      <c r="R56" s="81"/>
    </row>
    <row r="57" spans="1:18" s="58" customFormat="1" ht="26.5">
      <c r="A57" s="66"/>
      <c r="B57" s="68"/>
      <c r="C57" s="65"/>
      <c r="D57" s="111"/>
      <c r="E57" s="66"/>
      <c r="F57" s="65"/>
      <c r="G57" s="65"/>
      <c r="H57" s="65"/>
      <c r="I57" s="114"/>
      <c r="J57" s="66"/>
      <c r="K57" s="65"/>
      <c r="L57" s="114"/>
      <c r="M57" s="41"/>
      <c r="N57" s="66"/>
      <c r="O57" s="65"/>
      <c r="P57" s="138"/>
      <c r="Q57" s="67"/>
      <c r="R57" s="81"/>
    </row>
    <row r="58" spans="1:18" s="58" customFormat="1" ht="26.5">
      <c r="A58" s="66"/>
      <c r="B58" s="68"/>
      <c r="C58" s="65"/>
      <c r="D58" s="111"/>
      <c r="E58" s="66"/>
      <c r="F58" s="65"/>
      <c r="G58" s="65"/>
      <c r="H58" s="65"/>
      <c r="I58" s="114"/>
      <c r="J58" s="66"/>
      <c r="K58" s="65"/>
      <c r="L58" s="114"/>
      <c r="M58" s="41"/>
      <c r="N58" s="66"/>
      <c r="O58" s="65"/>
      <c r="P58" s="138"/>
      <c r="Q58" s="67"/>
      <c r="R58" s="81"/>
    </row>
    <row r="59" spans="1:18" s="58" customFormat="1" ht="26.5">
      <c r="A59" s="66"/>
      <c r="B59" s="68"/>
      <c r="C59" s="65"/>
      <c r="D59" s="111"/>
      <c r="E59" s="66"/>
      <c r="F59" s="65"/>
      <c r="G59" s="65"/>
      <c r="H59" s="65"/>
      <c r="I59" s="114"/>
      <c r="J59" s="66"/>
      <c r="K59" s="65"/>
      <c r="L59" s="114"/>
      <c r="M59" s="41"/>
      <c r="N59" s="66"/>
      <c r="O59" s="65"/>
      <c r="P59" s="138"/>
      <c r="Q59" s="67"/>
      <c r="R59" s="81"/>
    </row>
    <row r="60" spans="1:18" s="58" customFormat="1" ht="26.5">
      <c r="A60" s="66"/>
      <c r="B60" s="68"/>
      <c r="C60" s="65"/>
      <c r="D60" s="111"/>
      <c r="E60" s="66"/>
      <c r="F60" s="65"/>
      <c r="G60" s="65"/>
      <c r="H60" s="65"/>
      <c r="I60" s="114"/>
      <c r="J60" s="66"/>
      <c r="K60" s="65"/>
      <c r="L60" s="114"/>
      <c r="M60" s="41"/>
      <c r="N60" s="66"/>
      <c r="O60" s="65"/>
      <c r="P60" s="138"/>
      <c r="Q60" s="67"/>
      <c r="R60" s="81"/>
    </row>
    <row r="61" spans="1:18" s="58" customFormat="1" ht="26.5">
      <c r="A61" s="66"/>
      <c r="B61" s="68"/>
      <c r="C61" s="65"/>
      <c r="D61" s="111"/>
      <c r="E61" s="66"/>
      <c r="F61" s="65"/>
      <c r="G61" s="65"/>
      <c r="H61" s="65"/>
      <c r="I61" s="114"/>
      <c r="J61" s="66"/>
      <c r="K61" s="65"/>
      <c r="L61" s="114"/>
      <c r="M61" s="41"/>
      <c r="N61" s="66"/>
      <c r="O61" s="65"/>
      <c r="P61" s="138"/>
      <c r="Q61" s="67"/>
      <c r="R61" s="81"/>
    </row>
    <row r="62" spans="1:18" s="58" customFormat="1" ht="26.5">
      <c r="A62" s="66"/>
      <c r="B62" s="68"/>
      <c r="C62" s="65"/>
      <c r="D62" s="111"/>
      <c r="E62" s="66"/>
      <c r="F62" s="65"/>
      <c r="G62" s="65"/>
      <c r="H62" s="65"/>
      <c r="I62" s="114"/>
      <c r="J62" s="66"/>
      <c r="K62" s="65"/>
      <c r="L62" s="114"/>
      <c r="M62" s="41"/>
      <c r="N62" s="66"/>
      <c r="O62" s="65"/>
      <c r="P62" s="138"/>
      <c r="Q62" s="67"/>
      <c r="R62" s="81"/>
    </row>
    <row r="63" spans="1:18" s="58" customFormat="1" ht="26.5">
      <c r="A63" s="66"/>
      <c r="B63" s="68"/>
      <c r="C63" s="65"/>
      <c r="D63" s="111"/>
      <c r="E63" s="66"/>
      <c r="F63" s="65"/>
      <c r="G63" s="65"/>
      <c r="H63" s="65"/>
      <c r="I63" s="114"/>
      <c r="J63" s="66"/>
      <c r="K63" s="65"/>
      <c r="L63" s="114"/>
      <c r="M63" s="41"/>
      <c r="N63" s="66"/>
      <c r="O63" s="65"/>
      <c r="P63" s="138"/>
      <c r="Q63" s="67"/>
      <c r="R63" s="81"/>
    </row>
    <row r="64" spans="1:18" s="58" customFormat="1" ht="26.5">
      <c r="A64" s="66"/>
      <c r="B64" s="68"/>
      <c r="C64" s="65"/>
      <c r="D64" s="111"/>
      <c r="E64" s="66"/>
      <c r="F64" s="65"/>
      <c r="G64" s="65"/>
      <c r="H64" s="65"/>
      <c r="I64" s="114"/>
      <c r="J64" s="66"/>
      <c r="K64" s="65"/>
      <c r="L64" s="114"/>
      <c r="M64" s="41"/>
      <c r="N64" s="66"/>
      <c r="O64" s="65"/>
      <c r="P64" s="138"/>
      <c r="Q64" s="67"/>
      <c r="R64" s="81"/>
    </row>
    <row r="65" spans="1:18" s="58" customFormat="1" ht="26.5">
      <c r="A65" s="66"/>
      <c r="B65" s="68"/>
      <c r="C65" s="65"/>
      <c r="D65" s="111"/>
      <c r="E65" s="66"/>
      <c r="F65" s="65"/>
      <c r="G65" s="65"/>
      <c r="H65" s="65"/>
      <c r="I65" s="114"/>
      <c r="J65" s="66"/>
      <c r="K65" s="65"/>
      <c r="L65" s="114"/>
      <c r="M65" s="41"/>
      <c r="N65" s="66"/>
      <c r="O65" s="65"/>
      <c r="P65" s="138"/>
      <c r="Q65" s="67"/>
      <c r="R65" s="81"/>
    </row>
    <row r="66" spans="1:18" s="58" customFormat="1" ht="26.5">
      <c r="A66" s="66"/>
      <c r="B66" s="68"/>
      <c r="C66" s="65"/>
      <c r="D66" s="111"/>
      <c r="E66" s="66"/>
      <c r="F66" s="65"/>
      <c r="G66" s="65"/>
      <c r="H66" s="65"/>
      <c r="I66" s="114"/>
      <c r="J66" s="66"/>
      <c r="K66" s="65"/>
      <c r="L66" s="114"/>
      <c r="M66" s="41"/>
      <c r="N66" s="66"/>
      <c r="O66" s="65"/>
      <c r="P66" s="138"/>
      <c r="Q66" s="67"/>
      <c r="R66" s="81"/>
    </row>
    <row r="67" spans="1:18" s="58" customFormat="1" ht="27" thickBot="1">
      <c r="A67" s="70"/>
      <c r="B67" s="71"/>
      <c r="C67" s="72"/>
      <c r="D67" s="35"/>
      <c r="E67" s="70"/>
      <c r="F67" s="72"/>
      <c r="G67" s="72"/>
      <c r="H67" s="72"/>
      <c r="I67" s="52"/>
      <c r="J67" s="70"/>
      <c r="K67" s="72"/>
      <c r="L67" s="52"/>
      <c r="M67" s="44"/>
      <c r="N67" s="70"/>
      <c r="O67" s="72"/>
      <c r="P67" s="121"/>
      <c r="Q67" s="73"/>
      <c r="R67" s="81"/>
    </row>
    <row r="68" spans="1:18" s="58" customFormat="1" ht="26.5">
      <c r="A68" s="139"/>
      <c r="B68" s="140"/>
      <c r="C68" s="141"/>
      <c r="D68" s="142"/>
      <c r="E68" s="139"/>
      <c r="F68" s="141"/>
      <c r="G68" s="141"/>
      <c r="H68" s="141"/>
      <c r="I68" s="143"/>
      <c r="J68" s="139"/>
      <c r="K68" s="141"/>
      <c r="L68" s="143"/>
      <c r="M68" s="78"/>
      <c r="N68" s="139"/>
      <c r="O68" s="141"/>
      <c r="P68" s="144"/>
      <c r="Q68" s="115"/>
      <c r="R68" s="81"/>
    </row>
    <row r="69" spans="1:18" s="58" customFormat="1" ht="26.5">
      <c r="A69" s="66"/>
      <c r="B69" s="68"/>
      <c r="C69" s="65"/>
      <c r="D69" s="111"/>
      <c r="E69" s="66"/>
      <c r="F69" s="65"/>
      <c r="G69" s="65"/>
      <c r="H69" s="65"/>
      <c r="I69" s="114"/>
      <c r="J69" s="66"/>
      <c r="K69" s="65"/>
      <c r="L69" s="114"/>
      <c r="M69" s="41"/>
      <c r="N69" s="66"/>
      <c r="O69" s="65"/>
      <c r="P69" s="138"/>
      <c r="Q69" s="67"/>
      <c r="R69" s="81"/>
    </row>
    <row r="70" spans="1:18" s="58" customFormat="1" ht="26.5">
      <c r="A70" s="66"/>
      <c r="B70" s="68"/>
      <c r="C70" s="65"/>
      <c r="D70" s="111"/>
      <c r="E70" s="66"/>
      <c r="F70" s="65"/>
      <c r="G70" s="65"/>
      <c r="H70" s="65"/>
      <c r="I70" s="114"/>
      <c r="J70" s="66"/>
      <c r="K70" s="65"/>
      <c r="L70" s="114"/>
      <c r="M70" s="41"/>
      <c r="N70" s="66"/>
      <c r="O70" s="65"/>
      <c r="P70" s="138"/>
      <c r="Q70" s="67"/>
      <c r="R70" s="81"/>
    </row>
    <row r="71" spans="1:18" s="58" customFormat="1" ht="26.5">
      <c r="A71" s="66"/>
      <c r="B71" s="68"/>
      <c r="C71" s="65"/>
      <c r="D71" s="111"/>
      <c r="E71" s="66"/>
      <c r="F71" s="65"/>
      <c r="G71" s="65"/>
      <c r="H71" s="65"/>
      <c r="I71" s="114"/>
      <c r="J71" s="66"/>
      <c r="K71" s="65"/>
      <c r="L71" s="114"/>
      <c r="M71" s="41"/>
      <c r="N71" s="66"/>
      <c r="O71" s="65"/>
      <c r="P71" s="138"/>
      <c r="Q71" s="67"/>
      <c r="R71" s="81"/>
    </row>
    <row r="72" spans="1:18" s="58" customFormat="1" ht="26.5">
      <c r="A72" s="66"/>
      <c r="B72" s="68"/>
      <c r="C72" s="65"/>
      <c r="D72" s="111"/>
      <c r="E72" s="66"/>
      <c r="F72" s="65"/>
      <c r="G72" s="65"/>
      <c r="H72" s="65"/>
      <c r="I72" s="114"/>
      <c r="J72" s="66"/>
      <c r="K72" s="65"/>
      <c r="L72" s="114"/>
      <c r="M72" s="41"/>
      <c r="N72" s="66"/>
      <c r="O72" s="65"/>
      <c r="P72" s="138"/>
      <c r="Q72" s="67"/>
      <c r="R72" s="81"/>
    </row>
    <row r="73" spans="1:18" s="58" customFormat="1" ht="26.5">
      <c r="A73" s="66"/>
      <c r="B73" s="68"/>
      <c r="C73" s="65"/>
      <c r="D73" s="111"/>
      <c r="E73" s="66"/>
      <c r="F73" s="65"/>
      <c r="G73" s="65"/>
      <c r="H73" s="65"/>
      <c r="I73" s="114"/>
      <c r="J73" s="66"/>
      <c r="K73" s="65"/>
      <c r="L73" s="114"/>
      <c r="M73" s="41"/>
      <c r="N73" s="66"/>
      <c r="O73" s="65"/>
      <c r="P73" s="138"/>
      <c r="Q73" s="67"/>
      <c r="R73" s="81"/>
    </row>
    <row r="74" spans="1:18" s="58" customFormat="1" ht="26.5">
      <c r="A74" s="66"/>
      <c r="B74" s="68"/>
      <c r="C74" s="65"/>
      <c r="D74" s="111"/>
      <c r="E74" s="66"/>
      <c r="F74" s="65"/>
      <c r="G74" s="65"/>
      <c r="H74" s="65"/>
      <c r="I74" s="114"/>
      <c r="J74" s="66"/>
      <c r="K74" s="65"/>
      <c r="L74" s="114"/>
      <c r="M74" s="41"/>
      <c r="N74" s="66"/>
      <c r="O74" s="65"/>
      <c r="P74" s="138"/>
      <c r="Q74" s="67"/>
      <c r="R74" s="81"/>
    </row>
    <row r="75" spans="1:18" s="58" customFormat="1" ht="26.5">
      <c r="A75" s="66"/>
      <c r="B75" s="68"/>
      <c r="C75" s="65"/>
      <c r="D75" s="111"/>
      <c r="E75" s="66"/>
      <c r="F75" s="65"/>
      <c r="G75" s="65"/>
      <c r="H75" s="65"/>
      <c r="I75" s="114"/>
      <c r="J75" s="66"/>
      <c r="K75" s="65"/>
      <c r="L75" s="114"/>
      <c r="M75" s="41"/>
      <c r="N75" s="66"/>
      <c r="O75" s="65"/>
      <c r="P75" s="138"/>
      <c r="Q75" s="67"/>
      <c r="R75" s="81"/>
    </row>
    <row r="76" spans="1:18" s="58" customFormat="1" ht="26.5">
      <c r="A76" s="66"/>
      <c r="B76" s="68"/>
      <c r="C76" s="65"/>
      <c r="D76" s="111"/>
      <c r="E76" s="66"/>
      <c r="F76" s="65"/>
      <c r="G76" s="65"/>
      <c r="H76" s="65"/>
      <c r="I76" s="114"/>
      <c r="J76" s="66"/>
      <c r="K76" s="65"/>
      <c r="L76" s="114"/>
      <c r="M76" s="41"/>
      <c r="N76" s="66"/>
      <c r="O76" s="65"/>
      <c r="P76" s="138"/>
      <c r="Q76" s="67"/>
      <c r="R76" s="81"/>
    </row>
    <row r="77" spans="1:18" s="58" customFormat="1" ht="26.5">
      <c r="A77" s="66"/>
      <c r="B77" s="68"/>
      <c r="C77" s="65"/>
      <c r="D77" s="111"/>
      <c r="E77" s="66"/>
      <c r="F77" s="65"/>
      <c r="G77" s="65"/>
      <c r="H77" s="65"/>
      <c r="I77" s="114"/>
      <c r="J77" s="66"/>
      <c r="K77" s="65"/>
      <c r="L77" s="114"/>
      <c r="M77" s="41"/>
      <c r="N77" s="66"/>
      <c r="O77" s="65"/>
      <c r="P77" s="138"/>
      <c r="Q77" s="67"/>
      <c r="R77" s="81"/>
    </row>
    <row r="78" spans="1:18" s="58" customFormat="1" ht="26.5">
      <c r="A78" s="66"/>
      <c r="B78" s="68"/>
      <c r="C78" s="65"/>
      <c r="D78" s="111"/>
      <c r="E78" s="66"/>
      <c r="F78" s="65"/>
      <c r="G78" s="65"/>
      <c r="H78" s="65"/>
      <c r="I78" s="114"/>
      <c r="J78" s="66"/>
      <c r="K78" s="65"/>
      <c r="L78" s="114"/>
      <c r="M78" s="41"/>
      <c r="N78" s="66"/>
      <c r="O78" s="65"/>
      <c r="P78" s="138"/>
      <c r="Q78" s="67"/>
      <c r="R78" s="81"/>
    </row>
    <row r="79" spans="1:18" s="58" customFormat="1" ht="26.5">
      <c r="A79" s="66"/>
      <c r="B79" s="68"/>
      <c r="C79" s="65"/>
      <c r="D79" s="111"/>
      <c r="E79" s="66"/>
      <c r="F79" s="65"/>
      <c r="G79" s="65"/>
      <c r="H79" s="65"/>
      <c r="I79" s="114"/>
      <c r="J79" s="66"/>
      <c r="K79" s="65"/>
      <c r="L79" s="114"/>
      <c r="M79" s="41"/>
      <c r="N79" s="66"/>
      <c r="O79" s="65"/>
      <c r="P79" s="138"/>
      <c r="Q79" s="67"/>
      <c r="R79" s="81"/>
    </row>
    <row r="80" spans="1:18" s="58" customFormat="1" ht="26.5">
      <c r="A80" s="66"/>
      <c r="B80" s="68"/>
      <c r="C80" s="65"/>
      <c r="D80" s="111"/>
      <c r="E80" s="66"/>
      <c r="F80" s="65"/>
      <c r="G80" s="65"/>
      <c r="H80" s="65"/>
      <c r="I80" s="114"/>
      <c r="J80" s="66"/>
      <c r="K80" s="65"/>
      <c r="L80" s="114"/>
      <c r="M80" s="41"/>
      <c r="N80" s="66"/>
      <c r="O80" s="65"/>
      <c r="P80" s="138"/>
      <c r="Q80" s="67"/>
      <c r="R80" s="81"/>
    </row>
    <row r="81" spans="1:26" s="58" customFormat="1" ht="26.5">
      <c r="A81" s="66"/>
      <c r="B81" s="68"/>
      <c r="C81" s="65"/>
      <c r="D81" s="111"/>
      <c r="E81" s="66"/>
      <c r="F81" s="65"/>
      <c r="G81" s="65"/>
      <c r="H81" s="65"/>
      <c r="I81" s="114"/>
      <c r="J81" s="66"/>
      <c r="K81" s="65"/>
      <c r="L81" s="114"/>
      <c r="M81" s="41"/>
      <c r="N81" s="66"/>
      <c r="O81" s="65"/>
      <c r="P81" s="138"/>
      <c r="Q81" s="67"/>
      <c r="R81" s="81"/>
    </row>
    <row r="82" spans="1:26" s="58" customFormat="1" ht="26.5">
      <c r="A82" s="66"/>
      <c r="B82" s="68"/>
      <c r="C82" s="65"/>
      <c r="D82" s="111"/>
      <c r="E82" s="66"/>
      <c r="F82" s="65"/>
      <c r="G82" s="65"/>
      <c r="H82" s="65"/>
      <c r="I82" s="114"/>
      <c r="J82" s="66"/>
      <c r="K82" s="65"/>
      <c r="L82" s="114"/>
      <c r="M82" s="41"/>
      <c r="N82" s="66"/>
      <c r="O82" s="65"/>
      <c r="P82" s="138"/>
      <c r="Q82" s="67"/>
      <c r="R82" s="81"/>
    </row>
    <row r="83" spans="1:26" s="58" customFormat="1" ht="26.5">
      <c r="A83" s="66"/>
      <c r="B83" s="68"/>
      <c r="C83" s="65"/>
      <c r="D83" s="111"/>
      <c r="E83" s="66"/>
      <c r="F83" s="65"/>
      <c r="G83" s="65"/>
      <c r="H83" s="65"/>
      <c r="I83" s="114"/>
      <c r="J83" s="66"/>
      <c r="K83" s="65"/>
      <c r="L83" s="114"/>
      <c r="M83" s="41"/>
      <c r="N83" s="66"/>
      <c r="O83" s="65"/>
      <c r="P83" s="138"/>
      <c r="Q83" s="67"/>
      <c r="R83" s="81"/>
    </row>
    <row r="84" spans="1:26" s="58" customFormat="1" ht="26.5">
      <c r="A84" s="66"/>
      <c r="B84" s="68"/>
      <c r="C84" s="65"/>
      <c r="D84" s="111"/>
      <c r="E84" s="66"/>
      <c r="F84" s="65"/>
      <c r="G84" s="65"/>
      <c r="H84" s="65"/>
      <c r="I84" s="114"/>
      <c r="J84" s="66"/>
      <c r="K84" s="65"/>
      <c r="L84" s="114"/>
      <c r="M84" s="41"/>
      <c r="N84" s="66"/>
      <c r="O84" s="65"/>
      <c r="P84" s="138"/>
      <c r="Q84" s="67"/>
      <c r="R84" s="81"/>
    </row>
    <row r="85" spans="1:26" s="58" customFormat="1" ht="26.5">
      <c r="A85" s="66"/>
      <c r="B85" s="68"/>
      <c r="C85" s="65"/>
      <c r="D85" s="111"/>
      <c r="E85" s="66"/>
      <c r="F85" s="65"/>
      <c r="G85" s="65"/>
      <c r="H85" s="65"/>
      <c r="I85" s="114"/>
      <c r="J85" s="66"/>
      <c r="K85" s="65"/>
      <c r="L85" s="114"/>
      <c r="M85" s="41"/>
      <c r="N85" s="66"/>
      <c r="O85" s="65"/>
      <c r="P85" s="138"/>
      <c r="Q85" s="67"/>
      <c r="R85" s="81"/>
    </row>
    <row r="86" spans="1:26" s="58" customFormat="1" ht="26.5">
      <c r="A86" s="66"/>
      <c r="B86" s="68"/>
      <c r="C86" s="65"/>
      <c r="D86" s="111"/>
      <c r="E86" s="66"/>
      <c r="F86" s="65"/>
      <c r="G86" s="65"/>
      <c r="H86" s="65"/>
      <c r="I86" s="114"/>
      <c r="J86" s="66"/>
      <c r="K86" s="65"/>
      <c r="L86" s="114"/>
      <c r="M86" s="41"/>
      <c r="N86" s="66"/>
      <c r="O86" s="65"/>
      <c r="P86" s="138"/>
      <c r="Q86" s="67"/>
      <c r="R86" s="81"/>
    </row>
    <row r="87" spans="1:26" s="58" customFormat="1" ht="27" thickBot="1">
      <c r="A87" s="70"/>
      <c r="B87" s="71"/>
      <c r="C87" s="72" t="str">
        <f t="shared" si="0"/>
        <v/>
      </c>
      <c r="D87" s="35"/>
      <c r="E87" s="70"/>
      <c r="F87" s="72"/>
      <c r="G87" s="72"/>
      <c r="H87" s="72"/>
      <c r="I87" s="52"/>
      <c r="J87" s="70"/>
      <c r="K87" s="72"/>
      <c r="L87" s="52"/>
      <c r="M87" s="44"/>
      <c r="N87" s="70"/>
      <c r="O87" s="72"/>
      <c r="P87" s="121"/>
      <c r="Q87" s="73"/>
      <c r="R87" s="81"/>
    </row>
    <row r="88" spans="1:26" s="58" customFormat="1" ht="24" customHeight="1">
      <c r="A88" s="91"/>
      <c r="B88" s="91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15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5"/>
      <c r="Z88" s="74"/>
    </row>
    <row r="89" spans="1:26" s="58" customFormat="1" ht="24" customHeight="1">
      <c r="M89" s="15"/>
      <c r="Y89" s="76"/>
    </row>
    <row r="90" spans="1:26" s="58" customFormat="1" ht="24" customHeight="1">
      <c r="M90" s="15"/>
      <c r="Y90" s="76"/>
    </row>
    <row r="91" spans="1:26" s="58" customFormat="1" ht="24" customHeight="1">
      <c r="M91" s="15"/>
      <c r="Y91" s="76"/>
    </row>
    <row r="92" spans="1:26" s="58" customFormat="1" ht="24" customHeight="1">
      <c r="M92" s="15"/>
      <c r="Y92" s="76"/>
    </row>
    <row r="93" spans="1:26" s="58" customFormat="1" ht="24" customHeight="1">
      <c r="M93" s="15"/>
      <c r="Y93" s="76"/>
    </row>
    <row r="94" spans="1:26" s="58" customFormat="1" ht="24" customHeight="1">
      <c r="M94" s="15"/>
      <c r="Y94" s="76"/>
    </row>
    <row r="95" spans="1:26" s="58" customFormat="1" ht="24" customHeight="1">
      <c r="B95" s="49"/>
      <c r="C95" s="49"/>
      <c r="D95" s="49"/>
      <c r="E95" s="49"/>
      <c r="F95" s="49"/>
      <c r="G95" s="49"/>
      <c r="H95" s="49"/>
      <c r="I95" s="49"/>
      <c r="J95" s="49"/>
      <c r="K95" s="49"/>
      <c r="M95" s="15"/>
      <c r="X95" s="49"/>
      <c r="Y95" s="50"/>
    </row>
    <row r="96" spans="1:26">
      <c r="M96" s="15"/>
    </row>
    <row r="97" spans="13:13">
      <c r="M97" s="15"/>
    </row>
    <row r="98" spans="13:13">
      <c r="M98" s="15"/>
    </row>
    <row r="99" spans="13:13">
      <c r="M99" s="15"/>
    </row>
    <row r="100" spans="13:13">
      <c r="M100" s="2"/>
    </row>
    <row r="101" spans="13:13">
      <c r="M101" s="2"/>
    </row>
    <row r="102" spans="13:13">
      <c r="M102" s="2"/>
    </row>
    <row r="103" spans="13:13">
      <c r="M103" s="2"/>
    </row>
    <row r="104" spans="13:13">
      <c r="M104" s="2"/>
    </row>
    <row r="105" spans="13:13">
      <c r="M105" s="2"/>
    </row>
    <row r="106" spans="13:13">
      <c r="M106" s="2"/>
    </row>
    <row r="107" spans="13:13">
      <c r="M107" s="2"/>
    </row>
    <row r="108" spans="13:13">
      <c r="M108" s="2"/>
    </row>
    <row r="109" spans="13:13">
      <c r="M109" s="2"/>
    </row>
    <row r="110" spans="13:13">
      <c r="M110" s="2"/>
    </row>
  </sheetData>
  <mergeCells count="14">
    <mergeCell ref="A1:F3"/>
    <mergeCell ref="M1:P1"/>
    <mergeCell ref="H2:K2"/>
    <mergeCell ref="H1:K1"/>
    <mergeCell ref="A4:P4"/>
    <mergeCell ref="Q4:Q7"/>
    <mergeCell ref="A5:A7"/>
    <mergeCell ref="B5:B7"/>
    <mergeCell ref="C5:C7"/>
    <mergeCell ref="D5:D7"/>
    <mergeCell ref="E5:I6"/>
    <mergeCell ref="J5:L6"/>
    <mergeCell ref="M5:M7"/>
    <mergeCell ref="N5:P6"/>
  </mergeCells>
  <phoneticPr fontId="2"/>
  <dataValidations count="6">
    <dataValidation type="list" allowBlank="1" showInputMessage="1" showErrorMessage="1" sqref="N8:P87" xr:uid="{DFFAD6B6-C86E-453D-841E-AB38B637908E}">
      <formula1>例1</formula1>
    </dataValidation>
    <dataValidation type="list" allowBlank="1" showInputMessage="1" showErrorMessage="1" sqref="I8:I87" xr:uid="{2290D8BA-0092-48A9-9EC8-4532E7188D0F}">
      <formula1>例3</formula1>
    </dataValidation>
    <dataValidation type="list" allowBlank="1" showInputMessage="1" showErrorMessage="1" sqref="B8:B87" xr:uid="{8C2B9408-EF2E-4721-869B-F4CC3DAC90B8}">
      <formula1>例7</formula1>
    </dataValidation>
    <dataValidation type="list" allowBlank="1" showInputMessage="1" showErrorMessage="1" sqref="J8:J87" xr:uid="{360695E9-6779-4028-AB99-DA7A39EB2B82}">
      <formula1>例9</formula1>
    </dataValidation>
    <dataValidation type="list" allowBlank="1" showInputMessage="1" showErrorMessage="1" sqref="D8:D87" xr:uid="{C2A5C2D2-2FCD-4771-A139-DB43D4D0310E}">
      <formula1>例2</formula1>
    </dataValidation>
    <dataValidation type="list" allowBlank="1" showInputMessage="1" showErrorMessage="1" sqref="M8:M87" xr:uid="{ED592D1F-F10C-484B-9FF1-1A1638E6DE02}">
      <formula1>例5</formula1>
    </dataValidation>
  </dataValidations>
  <pageMargins left="0.23622047244094491" right="0.23622047244094491" top="0.74803149606299213" bottom="0.74803149606299213" header="0.31496062992125984" footer="0.31496062992125984"/>
  <pageSetup paperSize="9" scale="66" fitToHeight="0" orientation="landscape" cellComments="asDisplayed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38483-4ED2-4D31-9B8F-0B6DF5A67EB9}">
  <sheetPr>
    <tabColor theme="1"/>
  </sheetPr>
  <dimension ref="A1:I8"/>
  <sheetViews>
    <sheetView workbookViewId="0">
      <selection activeCell="M29" sqref="M29"/>
    </sheetView>
  </sheetViews>
  <sheetFormatPr defaultRowHeight="18"/>
  <cols>
    <col min="1" max="3" width="4.25" bestFit="1" customWidth="1"/>
    <col min="7" max="7" width="10.08203125" bestFit="1" customWidth="1"/>
    <col min="8" max="8" width="4" bestFit="1" customWidth="1"/>
  </cols>
  <sheetData>
    <row r="1" spans="1:9">
      <c r="A1" t="s">
        <v>67</v>
      </c>
      <c r="B1" t="s">
        <v>68</v>
      </c>
      <c r="C1" t="s">
        <v>69</v>
      </c>
      <c r="D1" t="s">
        <v>70</v>
      </c>
      <c r="E1" t="s">
        <v>71</v>
      </c>
      <c r="F1" t="s">
        <v>72</v>
      </c>
      <c r="G1" t="s">
        <v>73</v>
      </c>
      <c r="H1" t="s">
        <v>74</v>
      </c>
      <c r="I1" t="s">
        <v>75</v>
      </c>
    </row>
    <row r="2" spans="1:9">
      <c r="A2" s="45" t="s">
        <v>76</v>
      </c>
      <c r="B2" s="45" t="s">
        <v>76</v>
      </c>
      <c r="C2" s="45" t="s">
        <v>40</v>
      </c>
      <c r="D2" s="45" t="s">
        <v>41</v>
      </c>
      <c r="E2" s="46" t="s">
        <v>29</v>
      </c>
      <c r="F2" s="45" t="s">
        <v>38</v>
      </c>
      <c r="G2" s="45" t="s">
        <v>77</v>
      </c>
      <c r="H2" s="45">
        <v>1</v>
      </c>
      <c r="I2" s="47" t="s">
        <v>78</v>
      </c>
    </row>
    <row r="3" spans="1:9">
      <c r="A3" s="45" t="s">
        <v>79</v>
      </c>
      <c r="B3" s="45" t="s">
        <v>80</v>
      </c>
      <c r="C3" s="45" t="s">
        <v>49</v>
      </c>
      <c r="D3" s="45" t="s">
        <v>52</v>
      </c>
      <c r="E3" s="46" t="s">
        <v>30</v>
      </c>
      <c r="F3" s="45" t="s">
        <v>81</v>
      </c>
      <c r="G3" s="45" t="s">
        <v>82</v>
      </c>
      <c r="H3" s="45">
        <v>2</v>
      </c>
      <c r="I3" s="47" t="s">
        <v>83</v>
      </c>
    </row>
    <row r="4" spans="1:9">
      <c r="A4" s="45"/>
      <c r="B4" s="45"/>
      <c r="C4" s="45"/>
      <c r="D4" s="45"/>
      <c r="E4" s="46" t="s">
        <v>31</v>
      </c>
      <c r="F4" s="45" t="s">
        <v>84</v>
      </c>
      <c r="G4" s="45" t="s">
        <v>85</v>
      </c>
      <c r="H4" s="45">
        <v>3</v>
      </c>
      <c r="I4" s="45"/>
    </row>
    <row r="5" spans="1:9">
      <c r="E5" s="46" t="s">
        <v>32</v>
      </c>
      <c r="F5" s="45" t="s">
        <v>86</v>
      </c>
      <c r="G5" s="45" t="s">
        <v>87</v>
      </c>
      <c r="H5" s="45">
        <v>4</v>
      </c>
      <c r="I5" s="45"/>
    </row>
    <row r="6" spans="1:9" ht="36">
      <c r="F6" s="45" t="s">
        <v>54</v>
      </c>
      <c r="G6" s="47" t="s">
        <v>88</v>
      </c>
      <c r="H6" s="45">
        <v>5</v>
      </c>
      <c r="I6" s="45"/>
    </row>
    <row r="7" spans="1:9">
      <c r="F7" s="45" t="s">
        <v>89</v>
      </c>
      <c r="G7" s="47"/>
      <c r="H7" s="45"/>
      <c r="I7" s="45"/>
    </row>
    <row r="8" spans="1:9">
      <c r="F8" s="45" t="s">
        <v>90</v>
      </c>
      <c r="G8" s="48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14</vt:i4>
      </vt:variant>
    </vt:vector>
  </HeadingPairs>
  <TitlesOfParts>
    <vt:vector size="19" baseType="lpstr">
      <vt:lpstr>【記入例】（農地整備）</vt:lpstr>
      <vt:lpstr>要望台帳（農地整備）</vt:lpstr>
      <vt:lpstr>【記入例】（更新整備）</vt:lpstr>
      <vt:lpstr>要望台帳（更新整備）</vt:lpstr>
      <vt:lpstr>リスト</vt:lpstr>
      <vt:lpstr>'【記入例】（更新整備）'!Print_Area</vt:lpstr>
      <vt:lpstr>'【記入例】（農地整備）'!Print_Area</vt:lpstr>
      <vt:lpstr>'要望台帳（更新整備）'!Print_Area</vt:lpstr>
      <vt:lpstr>'要望台帳（農地整備）'!Print_Area</vt:lpstr>
      <vt:lpstr>'要望台帳（更新整備）'!Print_Titles</vt:lpstr>
      <vt:lpstr>'要望台帳（農地整備）'!Print_Titles</vt:lpstr>
      <vt:lpstr>リスト!例1</vt:lpstr>
      <vt:lpstr>リスト!例2</vt:lpstr>
      <vt:lpstr>リスト!例3</vt:lpstr>
      <vt:lpstr>リスト!例4</vt:lpstr>
      <vt:lpstr>リスト!例5</vt:lpstr>
      <vt:lpstr>リスト!例6</vt:lpstr>
      <vt:lpstr>例7</vt:lpstr>
      <vt:lpstr>例9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菊田 克彦</dc:creator>
  <cp:lastModifiedBy>菊田 克彦</cp:lastModifiedBy>
  <cp:lastPrinted>2026-07-31T09:20:51Z</cp:lastPrinted>
  <dcterms:created xsi:type="dcterms:W3CDTF">2015-06-05T18:17:20Z</dcterms:created>
  <dcterms:modified xsi:type="dcterms:W3CDTF">2026-07-31T09:21:02Z</dcterms:modified>
</cp:coreProperties>
</file>